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YUEN FUN\XLS\NUHS Cluster (Monthly Report)\2026\"/>
    </mc:Choice>
  </mc:AlternateContent>
  <xr:revisionPtr revIDLastSave="0" documentId="8_{8A85D948-B67C-4751-9AD6-13DEB3AF0AE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25" state="veryHidden" r:id="rId5"/>
    <sheet name="Sheet3" sheetId="26" state="veryHidden" r:id="rId6"/>
    <sheet name="Sheet4" sheetId="27" state="veryHidden" r:id="rId7"/>
    <sheet name="Sheet5" sheetId="28" state="veryHidden" r:id="rId8"/>
    <sheet name="Sheet6" sheetId="33" state="veryHidden" r:id="rId9"/>
    <sheet name="Sheet7" sheetId="34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E25" i="2"/>
  <c r="K25" i="2"/>
  <c r="L25" i="2"/>
  <c r="O25" i="2"/>
  <c r="R25" i="2"/>
  <c r="S25" i="2"/>
  <c r="T25" i="2"/>
  <c r="V25" i="2"/>
  <c r="Y25" i="2"/>
  <c r="Z25" i="2"/>
  <c r="AA25" i="2"/>
  <c r="AB25" i="2"/>
  <c r="AC25" i="2"/>
  <c r="AD25" i="2"/>
  <c r="E26" i="2"/>
  <c r="K26" i="2"/>
  <c r="L26" i="2"/>
  <c r="O26" i="2"/>
  <c r="R26" i="2"/>
  <c r="S26" i="2"/>
  <c r="T26" i="2"/>
  <c r="V26" i="2"/>
  <c r="Y26" i="2"/>
  <c r="Z26" i="2"/>
  <c r="AA26" i="2"/>
  <c r="AB26" i="2"/>
  <c r="AC26" i="2"/>
  <c r="AD26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B26" i="2"/>
  <c r="D5" i="2"/>
  <c r="I6" i="2"/>
  <c r="D4" i="2"/>
  <c r="E4" i="2" s="1"/>
  <c r="I5" i="2"/>
  <c r="D6" i="2"/>
  <c r="E6" i="2" s="1"/>
  <c r="C8" i="1"/>
  <c r="E5" i="2" l="1"/>
  <c r="B24" i="2"/>
</calcChain>
</file>

<file path=xl/sharedStrings.xml><?xml version="1.0" encoding="utf-8"?>
<sst xmlns="http://schemas.openxmlformats.org/spreadsheetml/2006/main" count="884" uniqueCount="205">
  <si>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</si>
  <si>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</si>
  <si>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</si>
  <si>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</si>
  <si>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</si>
  <si>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</si>
  <si>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</si>
  <si>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</si>
  <si>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</si>
  <si>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</si>
  <si>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</si>
  <si>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</si>
  <si>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</si>
  <si>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</si>
  <si>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</si>
  <si>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</si>
  <si>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</si>
  <si>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</si>
  <si>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</si>
  <si>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</si>
  <si>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</si>
  <si>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</si>
  <si>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</si>
  <si>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</si>
  <si>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</si>
  <si>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</si>
  <si>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</si>
  <si>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</si>
  <si>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</si>
  <si>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</si>
  <si>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</si>
  <si>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</si>
  <si>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</si>
  <si>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</si>
  <si>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</si>
  <si>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</si>
  <si>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</si>
  <si>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</si>
  <si>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</si>
  <si>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</si>
  <si>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</si>
  <si>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</si>
  <si>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</si>
  <si>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</si>
  <si>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</si>
  <si>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</si>
  <si>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</si>
  <si>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</si>
  <si>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</si>
  <si>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</si>
  <si>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</si>
  <si>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</si>
  <si>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</si>
  <si>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</si>
  <si>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</si>
  <si>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</si>
  <si>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</si>
  <si>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</si>
  <si>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</si>
  <si>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</si>
  <si>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</si>
  <si>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</si>
  <si>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</si>
  <si>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</si>
  <si>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</si>
  <si>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</si>
  <si>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</si>
  <si>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</si>
  <si>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</si>
  <si>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</si>
  <si>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</si>
  <si>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</si>
  <si>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</si>
  <si>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</si>
  <si>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</si>
  <si>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</si>
  <si>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</si>
  <si>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</si>
  <si>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</si>
  <si>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</si>
  <si>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</si>
  <si>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</si>
  <si>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</si>
  <si>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</si>
  <si>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</si>
  <si>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</si>
  <si>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</si>
  <si>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</si>
  <si>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</si>
  <si>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</si>
  <si>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</si>
  <si>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</si>
  <si>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</si>
  <si>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</si>
  <si>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</si>
  <si>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</si>
  <si>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</si>
  <si>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</si>
  <si>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</si>
  <si>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</si>
  <si>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</si>
  <si>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</si>
  <si>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</si>
  <si>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</si>
  <si>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</si>
  <si>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</si>
  <si>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</si>
  <si>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</si>
  <si>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</si>
  <si>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</si>
  <si>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</si>
  <si>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</si>
  <si>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</si>
  <si>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</si>
  <si>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</si>
  <si>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</si>
  <si>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</si>
  <si>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</si>
  <si>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</si>
  <si>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</si>
  <si>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</si>
  <si>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</si>
  <si>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</si>
  <si>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</si>
  <si>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</si>
  <si>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</si>
  <si>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</si>
  <si>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</si>
  <si>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</si>
  <si>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</si>
  <si>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</si>
  <si>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</si>
  <si>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</si>
  <si>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</si>
  <si>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</si>
  <si>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</si>
  <si>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</si>
  <si>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Auto+Hide+HideSheet+Formulas=Sheet2,Sheet3+FormulasOnly</t>
  </si>
  <si>
    <t>Auto+Hide+Values+Formulas=Sheet4,Sheet5+FormulasOnly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</si>
  <si>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</si>
  <si>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</si>
  <si>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</si>
  <si>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</si>
  <si>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</si>
  <si>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</si>
  <si>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</si>
  <si>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</si>
  <si>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</si>
  <si>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</si>
  <si>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</si>
  <si>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</si>
  <si>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</si>
  <si>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</si>
  <si>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</si>
  <si>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</si>
  <si>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</si>
  <si>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</si>
  <si>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</si>
  <si>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</si>
  <si>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</si>
  <si>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</si>
  <si>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</si>
  <si>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</si>
  <si>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</si>
  <si>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</si>
  <si>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</si>
  <si>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</si>
  <si>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</si>
  <si>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</si>
  <si>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</si>
  <si>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</si>
  <si>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</si>
  <si>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</si>
  <si>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</si>
  <si>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</si>
  <si>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</si>
  <si>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</si>
  <si>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</si>
  <si>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</si>
  <si>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</si>
  <si>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</si>
  <si>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</si>
  <si>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</si>
  <si>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</si>
  <si>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</si>
  <si>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</si>
  <si>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</si>
  <si>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</si>
  <si>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</si>
  <si>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</si>
  <si>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</si>
  <si>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</si>
  <si>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</si>
  <si>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</si>
  <si>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</si>
  <si>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</si>
  <si>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</si>
  <si>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="'CW0080-SGD','CY0036-SGD','CW0080-SGD','CS0167-SGD','CS0200-SGD','CG0164-SGD'"</t>
  </si>
  <si>
    <t>="01/02/2026"</t>
  </si>
  <si>
    <t>="28/02/2026"</t>
  </si>
  <si>
    <t>Auto+Hide+HideSheet+Formulas=Sheet6,Sheet2,Sheet3</t>
  </si>
  <si>
    <t>Auto+Hide+HideSheet+Formulas=Sheet6,Sheet2,Sheet3+FormulasOnly</t>
  </si>
  <si>
    <t>Auto+Hide+Values+Formulas=Sheet7,Sheet4,Sheet5</t>
  </si>
  <si>
    <t>Auto+Hide+Values+Formulas=Sheet7,Sheet4,Sheet5+FormulasOnly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</si>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</sst>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165" fontId="11" fillId="3" borderId="0" xfId="2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40" fontId="0" fillId="0" borderId="0" xfId="2" applyNumberFormat="1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4" fillId="0" borderId="0" xfId="0" applyFont="1"/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09375" defaultRowHeight="14.4"/>
  <cols>
    <col min="1" max="1" width="21" style="1" hidden="1" customWidth="1"/>
    <col min="2" max="2" width="12.109375" style="4" bestFit="1" customWidth="1"/>
    <col min="3" max="3" width="31.88671875" style="4" customWidth="1"/>
    <col min="4" max="4" width="10.109375" style="4" bestFit="1" customWidth="1"/>
    <col min="5" max="16384" width="9.109375" style="4"/>
  </cols>
  <sheetData>
    <row r="1" spans="1:5" s="1" customFormat="1" hidden="1">
      <c r="A1" s="1" t="s">
        <v>200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"01/02/2026"</f>
        <v>01/02/2026</v>
      </c>
    </row>
    <row r="4" spans="1:5">
      <c r="A4" s="1" t="s">
        <v>0</v>
      </c>
      <c r="B4" s="4" t="s">
        <v>6</v>
      </c>
      <c r="C4" s="5" t="str">
        <f>"28/02/2026"</f>
        <v>28/02/2026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01/Feb/2026..28/Feb/2026</v>
      </c>
    </row>
    <row r="9" spans="1:5">
      <c r="A9" s="1" t="s">
        <v>9</v>
      </c>
      <c r="C9" s="3" t="str">
        <f>TEXT($C$3,"yyyyMMdd") &amp; ".." &amp; TEXT($C$4,"yyyyMMdd")</f>
        <v>20260201..20260228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"'CW0080-SGD','CY0036-SGD','CW0080-SGD','CS0167-SGD','CS0200-SGD','CG0164-SGD'"</f>
        <v>'CW0080-SGD','CY0036-SGD','CW0080-SGD','CS0167-SGD','CS0200-SGD','CG0164-SGD'</v>
      </c>
    </row>
    <row r="23" spans="3:7">
      <c r="C23" s="45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29BB-A73D-48E7-AA3D-7D9CCB46FC89}">
  <dimension ref="A1:AP28"/>
  <sheetViews>
    <sheetView workbookViewId="0"/>
  </sheetViews>
  <sheetFormatPr defaultRowHeight="14.4"/>
  <sheetData>
    <row r="1" spans="1:33">
      <c r="A1" s="66" t="s">
        <v>203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53</v>
      </c>
      <c r="K1" s="66" t="s">
        <v>18</v>
      </c>
      <c r="L1" s="66" t="s">
        <v>18</v>
      </c>
      <c r="O1" s="66" t="s">
        <v>18</v>
      </c>
      <c r="P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W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E1" s="66" t="s">
        <v>18</v>
      </c>
      <c r="AG1" s="66" t="s">
        <v>18</v>
      </c>
    </row>
    <row r="2" spans="1:33">
      <c r="A2" s="66" t="s">
        <v>7</v>
      </c>
      <c r="D2" s="66" t="s">
        <v>19</v>
      </c>
      <c r="E2" s="66" t="s">
        <v>112</v>
      </c>
    </row>
    <row r="3" spans="1:33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33">
      <c r="A4" s="66" t="s">
        <v>7</v>
      </c>
      <c r="C4" s="66" t="s">
        <v>11</v>
      </c>
      <c r="D4" s="66" t="s">
        <v>113</v>
      </c>
      <c r="E4" s="66" t="s">
        <v>114</v>
      </c>
      <c r="F4" s="66" t="s">
        <v>51</v>
      </c>
      <c r="G4" s="66" t="s">
        <v>25</v>
      </c>
      <c r="H4" s="66" t="s">
        <v>115</v>
      </c>
    </row>
    <row r="5" spans="1:33">
      <c r="A5" s="66" t="s">
        <v>7</v>
      </c>
      <c r="C5" s="66" t="s">
        <v>10</v>
      </c>
      <c r="D5" s="66" t="s">
        <v>116</v>
      </c>
      <c r="E5" s="66" t="s">
        <v>117</v>
      </c>
      <c r="F5" s="66" t="s">
        <v>52</v>
      </c>
      <c r="G5" s="66" t="s">
        <v>25</v>
      </c>
      <c r="H5" s="66" t="s">
        <v>115</v>
      </c>
      <c r="I5" s="66" t="s">
        <v>118</v>
      </c>
    </row>
    <row r="6" spans="1:33">
      <c r="A6" s="66" t="s">
        <v>7</v>
      </c>
      <c r="C6" s="66" t="s">
        <v>41</v>
      </c>
      <c r="D6" s="66" t="s">
        <v>119</v>
      </c>
      <c r="E6" s="66" t="s">
        <v>120</v>
      </c>
      <c r="F6" s="66" t="s">
        <v>52</v>
      </c>
      <c r="G6" s="66" t="s">
        <v>25</v>
      </c>
      <c r="H6" s="66" t="s">
        <v>115</v>
      </c>
      <c r="I6" s="66" t="s">
        <v>121</v>
      </c>
    </row>
    <row r="7" spans="1:33">
      <c r="A7" s="66" t="s">
        <v>7</v>
      </c>
    </row>
    <row r="8" spans="1:33">
      <c r="A8" s="66" t="s">
        <v>7</v>
      </c>
    </row>
    <row r="9" spans="1:33">
      <c r="A9" s="66" t="s">
        <v>7</v>
      </c>
    </row>
    <row r="10" spans="1:33">
      <c r="A10" s="66" t="s">
        <v>7</v>
      </c>
    </row>
    <row r="11" spans="1:33">
      <c r="A11" s="66" t="s">
        <v>7</v>
      </c>
      <c r="C11" s="66" t="s">
        <v>27</v>
      </c>
      <c r="E11" s="66" t="s">
        <v>122</v>
      </c>
    </row>
    <row r="12" spans="1:33">
      <c r="A12" s="66" t="s">
        <v>7</v>
      </c>
      <c r="C12" s="66" t="s">
        <v>28</v>
      </c>
      <c r="E12" s="66" t="s">
        <v>123</v>
      </c>
    </row>
    <row r="13" spans="1:33">
      <c r="A13" s="66" t="s">
        <v>7</v>
      </c>
      <c r="C13" s="66" t="s">
        <v>42</v>
      </c>
      <c r="E13" s="66" t="s">
        <v>124</v>
      </c>
    </row>
    <row r="14" spans="1:33">
      <c r="A14" s="66" t="s">
        <v>7</v>
      </c>
      <c r="C14" s="66" t="s">
        <v>39</v>
      </c>
      <c r="E14" s="66" t="s">
        <v>125</v>
      </c>
    </row>
    <row r="15" spans="1:33">
      <c r="A15" s="66" t="s">
        <v>7</v>
      </c>
      <c r="C15" s="66" t="s">
        <v>43</v>
      </c>
      <c r="E15" s="66" t="s">
        <v>126</v>
      </c>
    </row>
    <row r="16" spans="1:33">
      <c r="A16" s="66" t="s">
        <v>7</v>
      </c>
      <c r="C16" s="66" t="s">
        <v>44</v>
      </c>
      <c r="E16" s="66" t="s">
        <v>127</v>
      </c>
    </row>
    <row r="17" spans="1:42">
      <c r="A17" s="66" t="s">
        <v>7</v>
      </c>
    </row>
    <row r="18" spans="1:42">
      <c r="A18" s="66" t="s">
        <v>7</v>
      </c>
    </row>
    <row r="21" spans="1:42">
      <c r="K21" s="66" t="s">
        <v>76</v>
      </c>
    </row>
    <row r="23" spans="1:42">
      <c r="E23" s="66" t="s">
        <v>29</v>
      </c>
      <c r="K23" s="66" t="s">
        <v>78</v>
      </c>
      <c r="L23" s="66" t="s">
        <v>79</v>
      </c>
      <c r="M23" s="66" t="s">
        <v>14</v>
      </c>
      <c r="N23" s="66" t="s">
        <v>16</v>
      </c>
      <c r="O23" s="66" t="s">
        <v>30</v>
      </c>
      <c r="P23" s="66" t="s">
        <v>98</v>
      </c>
      <c r="Q23" s="66" t="s">
        <v>80</v>
      </c>
      <c r="R23" s="66" t="s">
        <v>31</v>
      </c>
      <c r="S23" s="66" t="s">
        <v>38</v>
      </c>
      <c r="T23" s="66" t="s">
        <v>34</v>
      </c>
      <c r="U23" s="66" t="s">
        <v>15</v>
      </c>
      <c r="V23" s="66" t="s">
        <v>17</v>
      </c>
      <c r="W23" s="66" t="s">
        <v>81</v>
      </c>
      <c r="X23" s="66" t="s">
        <v>82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57</v>
      </c>
      <c r="AD23" s="66" t="s">
        <v>58</v>
      </c>
      <c r="AE23" s="66" t="s">
        <v>83</v>
      </c>
      <c r="AF23" s="66" t="s">
        <v>84</v>
      </c>
      <c r="AG23" s="66" t="s">
        <v>85</v>
      </c>
      <c r="AH23" s="66" t="s">
        <v>86</v>
      </c>
      <c r="AI23" s="66" t="s">
        <v>87</v>
      </c>
      <c r="AJ23" s="66" t="s">
        <v>88</v>
      </c>
      <c r="AK23" s="66" t="s">
        <v>89</v>
      </c>
      <c r="AL23" s="66" t="s">
        <v>90</v>
      </c>
      <c r="AM23" s="66" t="s">
        <v>91</v>
      </c>
      <c r="AN23" s="66" t="s">
        <v>92</v>
      </c>
      <c r="AO23" s="66" t="s">
        <v>93</v>
      </c>
      <c r="AP23" s="66" t="s">
        <v>94</v>
      </c>
    </row>
    <row r="24" spans="1:42">
      <c r="B24" s="66" t="s">
        <v>128</v>
      </c>
      <c r="C24" s="66" t="s">
        <v>48</v>
      </c>
      <c r="E24" s="66" t="s">
        <v>129</v>
      </c>
      <c r="K24" s="66" t="s">
        <v>130</v>
      </c>
      <c r="L24" s="66" t="s">
        <v>131</v>
      </c>
      <c r="M24" s="66" t="s">
        <v>139</v>
      </c>
      <c r="N24" s="66" t="s">
        <v>140</v>
      </c>
      <c r="O24" s="66" t="s">
        <v>141</v>
      </c>
      <c r="P24" s="66" t="s">
        <v>142</v>
      </c>
      <c r="R24" s="66" t="s">
        <v>143</v>
      </c>
      <c r="S24" s="66" t="s">
        <v>144</v>
      </c>
      <c r="T24" s="66" t="s">
        <v>145</v>
      </c>
      <c r="U24" s="66" t="s">
        <v>146</v>
      </c>
      <c r="V24" s="66" t="s">
        <v>147</v>
      </c>
      <c r="W24" s="66" t="s">
        <v>148</v>
      </c>
      <c r="X24" s="66" t="s">
        <v>149</v>
      </c>
      <c r="Y24" s="66" t="s">
        <v>150</v>
      </c>
      <c r="Z24" s="66" t="s">
        <v>151</v>
      </c>
      <c r="AA24" s="66" t="s">
        <v>152</v>
      </c>
      <c r="AB24" s="66" t="s">
        <v>153</v>
      </c>
      <c r="AC24" s="66" t="s">
        <v>154</v>
      </c>
      <c r="AD24" s="66" t="s">
        <v>155</v>
      </c>
      <c r="AE24" s="66" t="s">
        <v>156</v>
      </c>
      <c r="AF24" s="66" t="s">
        <v>155</v>
      </c>
      <c r="AG24" s="66" t="s">
        <v>96</v>
      </c>
      <c r="AH24" s="66" t="s">
        <v>157</v>
      </c>
      <c r="AI24" s="66" t="s">
        <v>95</v>
      </c>
      <c r="AJ24" s="66" t="s">
        <v>97</v>
      </c>
      <c r="AK24" s="66" t="s">
        <v>158</v>
      </c>
      <c r="AL24" s="66" t="s">
        <v>159</v>
      </c>
      <c r="AM24" s="66" t="s">
        <v>160</v>
      </c>
      <c r="AN24" s="66" t="s">
        <v>161</v>
      </c>
      <c r="AO24" s="66" t="s">
        <v>162</v>
      </c>
      <c r="AP24" s="66" t="s">
        <v>163</v>
      </c>
    </row>
    <row r="25" spans="1:42">
      <c r="B25" s="66" t="s">
        <v>132</v>
      </c>
      <c r="C25" s="66" t="s">
        <v>49</v>
      </c>
      <c r="E25" s="66" t="s">
        <v>133</v>
      </c>
      <c r="K25" s="66" t="s">
        <v>164</v>
      </c>
      <c r="L25" s="66" t="s">
        <v>165</v>
      </c>
      <c r="O25" s="66" t="s">
        <v>166</v>
      </c>
      <c r="R25" s="66" t="s">
        <v>167</v>
      </c>
      <c r="S25" s="66" t="s">
        <v>168</v>
      </c>
      <c r="T25" s="66" t="s">
        <v>169</v>
      </c>
      <c r="V25" s="66" t="s">
        <v>170</v>
      </c>
      <c r="Y25" s="66" t="s">
        <v>169</v>
      </c>
      <c r="Z25" s="66" t="s">
        <v>171</v>
      </c>
      <c r="AA25" s="66" t="s">
        <v>172</v>
      </c>
      <c r="AB25" s="66" t="s">
        <v>173</v>
      </c>
      <c r="AC25" s="66" t="s">
        <v>174</v>
      </c>
      <c r="AD25" s="66" t="s">
        <v>175</v>
      </c>
      <c r="AE25" s="66" t="s">
        <v>176</v>
      </c>
      <c r="AF25" s="66" t="s">
        <v>177</v>
      </c>
      <c r="AG25" s="66" t="s">
        <v>178</v>
      </c>
      <c r="AH25" s="66" t="s">
        <v>179</v>
      </c>
    </row>
    <row r="26" spans="1:42">
      <c r="B26" s="66" t="s">
        <v>134</v>
      </c>
      <c r="C26" s="66" t="s">
        <v>50</v>
      </c>
      <c r="E26" s="66" t="s">
        <v>135</v>
      </c>
      <c r="K26" s="66" t="s">
        <v>180</v>
      </c>
      <c r="L26" s="66" t="s">
        <v>181</v>
      </c>
      <c r="O26" s="66" t="s">
        <v>182</v>
      </c>
      <c r="R26" s="66" t="s">
        <v>183</v>
      </c>
      <c r="S26" s="66" t="s">
        <v>184</v>
      </c>
      <c r="T26" s="66" t="s">
        <v>185</v>
      </c>
      <c r="V26" s="66" t="s">
        <v>186</v>
      </c>
      <c r="Y26" s="66" t="s">
        <v>185</v>
      </c>
      <c r="Z26" s="66" t="s">
        <v>187</v>
      </c>
      <c r="AA26" s="66" t="s">
        <v>188</v>
      </c>
      <c r="AB26" s="66" t="s">
        <v>189</v>
      </c>
      <c r="AC26" s="66" t="s">
        <v>190</v>
      </c>
      <c r="AD26" s="66" t="s">
        <v>191</v>
      </c>
      <c r="AE26" s="66" t="s">
        <v>192</v>
      </c>
      <c r="AF26" s="66" t="s">
        <v>193</v>
      </c>
      <c r="AG26" s="66" t="s">
        <v>194</v>
      </c>
      <c r="AH26" s="66" t="s">
        <v>195</v>
      </c>
    </row>
    <row r="28" spans="1:42">
      <c r="AC28" s="66" t="s">
        <v>136</v>
      </c>
      <c r="AD28" s="66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5"/>
  <sheetViews>
    <sheetView tabSelected="1" topLeftCell="K19" zoomScale="85" zoomScaleNormal="85" workbookViewId="0">
      <selection activeCell="U37" sqref="U37"/>
    </sheetView>
  </sheetViews>
  <sheetFormatPr defaultColWidth="9.109375" defaultRowHeight="14.4"/>
  <cols>
    <col min="1" max="2" width="17.6640625" style="1" hidden="1" customWidth="1"/>
    <col min="3" max="3" width="15.6640625" style="4" hidden="1" customWidth="1"/>
    <col min="4" max="4" width="20.88671875" style="4" hidden="1" customWidth="1"/>
    <col min="5" max="5" width="23.109375" style="4" hidden="1" customWidth="1"/>
    <col min="6" max="6" width="16.109375" style="4" hidden="1" customWidth="1"/>
    <col min="7" max="7" width="12.6640625" style="4" hidden="1" customWidth="1"/>
    <col min="8" max="8" width="9.109375" style="4" hidden="1" customWidth="1"/>
    <col min="9" max="9" width="20" style="8" hidden="1" customWidth="1"/>
    <col min="10" max="10" width="9.109375" style="4" hidden="1" customWidth="1"/>
    <col min="11" max="11" width="15.5546875" style="4" customWidth="1"/>
    <col min="12" max="12" width="8.21875" style="22" bestFit="1" customWidth="1"/>
    <col min="13" max="14" width="10.77734375" style="22" customWidth="1"/>
    <col min="15" max="15" width="16.21875" style="18" bestFit="1" customWidth="1"/>
    <col min="16" max="16" width="6" style="18" bestFit="1" customWidth="1"/>
    <col min="17" max="17" width="16.21875" style="18" customWidth="1"/>
    <col min="18" max="18" width="11.33203125" style="4" bestFit="1" customWidth="1"/>
    <col min="19" max="19" width="11.44140625" style="4" bestFit="1" customWidth="1"/>
    <col min="20" max="20" width="13.88671875" style="4" bestFit="1" customWidth="1"/>
    <col min="21" max="21" width="18.109375" style="4" customWidth="1"/>
    <col min="22" max="22" width="9.88671875" style="47" bestFit="1" customWidth="1"/>
    <col min="23" max="23" width="9.77734375" style="8" bestFit="1" customWidth="1"/>
    <col min="24" max="24" width="20.6640625" style="8" customWidth="1"/>
    <col min="25" max="25" width="5.109375" style="4" hidden="1" customWidth="1"/>
    <col min="26" max="26" width="4.44140625" style="4" hidden="1" customWidth="1"/>
    <col min="27" max="27" width="7.21875" style="4" bestFit="1" customWidth="1"/>
    <col min="28" max="28" width="9.77734375" style="20" bestFit="1" customWidth="1"/>
    <col min="29" max="29" width="8.44140625" style="4" bestFit="1" customWidth="1"/>
    <col min="30" max="30" width="20.77734375" style="4" customWidth="1"/>
    <col min="31" max="31" width="11.33203125" style="37" bestFit="1" customWidth="1"/>
    <col min="32" max="32" width="14.88671875" style="37" customWidth="1"/>
    <col min="33" max="33" width="9.109375" style="4"/>
    <col min="34" max="34" width="12" style="4" customWidth="1"/>
    <col min="35" max="35" width="15.77734375" style="4" customWidth="1"/>
    <col min="36" max="36" width="15.21875" style="4" customWidth="1"/>
    <col min="37" max="38" width="9.109375" style="4" customWidth="1"/>
    <col min="39" max="16384" width="9.109375" style="4"/>
  </cols>
  <sheetData>
    <row r="1" spans="1:32" s="1" customFormat="1" hidden="1">
      <c r="A1" s="1" t="s">
        <v>202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V1" s="46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E1" s="36"/>
      <c r="AF1" s="36"/>
    </row>
    <row r="2" spans="1:32" hidden="1">
      <c r="A2" s="1" t="s">
        <v>7</v>
      </c>
      <c r="D2" s="4" t="s">
        <v>19</v>
      </c>
      <c r="E2" s="4" t="str">
        <f>Option!$C$2</f>
        <v>UICACS</v>
      </c>
    </row>
    <row r="3" spans="1:3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3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3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</row>
    <row r="6" spans="1:3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</row>
    <row r="7" spans="1:32" hidden="1">
      <c r="A7" s="1" t="s">
        <v>7</v>
      </c>
    </row>
    <row r="8" spans="1:32" hidden="1">
      <c r="A8" s="1" t="s">
        <v>7</v>
      </c>
      <c r="K8" s="9"/>
    </row>
    <row r="9" spans="1:32" hidden="1">
      <c r="A9" s="1" t="s">
        <v>7</v>
      </c>
      <c r="K9" s="9"/>
    </row>
    <row r="10" spans="1:32" hidden="1">
      <c r="A10" s="1" t="s">
        <v>7</v>
      </c>
    </row>
    <row r="11" spans="1:32" hidden="1">
      <c r="A11" s="1" t="s">
        <v>7</v>
      </c>
      <c r="C11" s="4" t="s">
        <v>27</v>
      </c>
      <c r="E11" s="4" t="str">
        <f>Option!$C$9</f>
        <v>20260201..20260228</v>
      </c>
      <c r="K11" s="9"/>
    </row>
    <row r="12" spans="1:32" hidden="1">
      <c r="A12" s="1" t="s">
        <v>7</v>
      </c>
      <c r="C12" s="4" t="s">
        <v>28</v>
      </c>
      <c r="E12" s="4" t="str">
        <f>Option!$C$5</f>
        <v>*</v>
      </c>
      <c r="K12" s="9"/>
    </row>
    <row r="13" spans="1:32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32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32" hidden="1">
      <c r="A15" s="1" t="s">
        <v>7</v>
      </c>
      <c r="C15" s="4" t="s">
        <v>43</v>
      </c>
      <c r="E15" s="4" t="str">
        <f>Option!$C$12</f>
        <v>'MS'</v>
      </c>
      <c r="AC15" s="16"/>
    </row>
    <row r="16" spans="1:32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</row>
    <row r="17" spans="1:43" hidden="1">
      <c r="A17" s="1" t="s">
        <v>7</v>
      </c>
    </row>
    <row r="18" spans="1:43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V18" s="48"/>
      <c r="W18" s="25"/>
      <c r="X18" s="25"/>
      <c r="AB18" s="28"/>
      <c r="AE18" s="38"/>
      <c r="AF18" s="38"/>
    </row>
    <row r="20" spans="1:43" ht="15.6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9"/>
      <c r="W20" s="50"/>
      <c r="X20" s="50"/>
      <c r="Y20" s="21"/>
      <c r="Z20" s="21"/>
      <c r="AA20" s="21"/>
      <c r="AB20" s="21"/>
      <c r="AC20" s="21"/>
      <c r="AD20" s="21"/>
    </row>
    <row r="21" spans="1:43" s="42" customFormat="1" ht="18">
      <c r="A21" s="41"/>
      <c r="B21" s="41"/>
      <c r="I21" s="43"/>
      <c r="K21" s="67" t="s">
        <v>76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44"/>
      <c r="AF21" s="44"/>
    </row>
    <row r="22" spans="1:43" ht="15.6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9"/>
      <c r="W22" s="50"/>
      <c r="X22" s="50"/>
      <c r="Y22" s="21"/>
      <c r="Z22" s="21"/>
      <c r="AA22" s="21"/>
      <c r="AB22" s="21"/>
      <c r="AC22" s="21"/>
      <c r="AD22" s="21"/>
    </row>
    <row r="23" spans="1:43" s="55" customFormat="1" ht="62.4">
      <c r="A23" s="56"/>
      <c r="B23" s="56"/>
      <c r="E23" s="57" t="s">
        <v>29</v>
      </c>
      <c r="I23" s="58"/>
      <c r="K23" s="54" t="s">
        <v>78</v>
      </c>
      <c r="L23" s="54" t="s">
        <v>79</v>
      </c>
      <c r="M23" s="54" t="s">
        <v>14</v>
      </c>
      <c r="N23" s="54" t="s">
        <v>16</v>
      </c>
      <c r="O23" s="59" t="s">
        <v>30</v>
      </c>
      <c r="P23" s="54" t="s">
        <v>98</v>
      </c>
      <c r="Q23" s="60" t="s">
        <v>80</v>
      </c>
      <c r="R23" s="54" t="s">
        <v>31</v>
      </c>
      <c r="S23" s="60" t="s">
        <v>38</v>
      </c>
      <c r="T23" s="60" t="s">
        <v>34</v>
      </c>
      <c r="U23" s="61" t="s">
        <v>15</v>
      </c>
      <c r="V23" s="61" t="s">
        <v>17</v>
      </c>
      <c r="W23" s="53" t="s">
        <v>81</v>
      </c>
      <c r="X23" s="53" t="s">
        <v>82</v>
      </c>
      <c r="Y23" s="62" t="s">
        <v>36</v>
      </c>
      <c r="Z23" s="62" t="s">
        <v>12</v>
      </c>
      <c r="AA23" s="60" t="s">
        <v>32</v>
      </c>
      <c r="AB23" s="60" t="s">
        <v>13</v>
      </c>
      <c r="AC23" s="52" t="s">
        <v>85</v>
      </c>
      <c r="AD23" s="52" t="s">
        <v>86</v>
      </c>
      <c r="AE23" s="53" t="s">
        <v>87</v>
      </c>
      <c r="AF23" s="53" t="s">
        <v>88</v>
      </c>
      <c r="AG23" s="53" t="s">
        <v>89</v>
      </c>
      <c r="AH23" s="53" t="s">
        <v>90</v>
      </c>
      <c r="AI23" s="53" t="s">
        <v>91</v>
      </c>
      <c r="AJ23" s="53" t="s">
        <v>92</v>
      </c>
      <c r="AK23" s="54" t="s">
        <v>93</v>
      </c>
      <c r="AL23" s="54" t="s">
        <v>94</v>
      </c>
    </row>
    <row r="24" spans="1:43">
      <c r="B24" s="1" t="str">
        <f>IF(K24="","Hide","Show")</f>
        <v>Show</v>
      </c>
      <c r="C24" s="4" t="s">
        <v>48</v>
      </c>
      <c r="E24" s="13" t="str">
        <f>""</f>
        <v/>
      </c>
      <c r="K24" s="22">
        <v>2</v>
      </c>
      <c r="L24" s="22">
        <v>2026</v>
      </c>
      <c r="M24" s="4" t="s">
        <v>204</v>
      </c>
      <c r="N24" s="4" t="s">
        <v>204</v>
      </c>
      <c r="O24" s="4" t="s">
        <v>204</v>
      </c>
      <c r="P24" s="4" t="s">
        <v>204</v>
      </c>
      <c r="Q24" s="4" t="s">
        <v>204</v>
      </c>
      <c r="R24" s="4" t="s">
        <v>204</v>
      </c>
      <c r="S24" s="4" t="s">
        <v>204</v>
      </c>
      <c r="T24" s="4" t="s">
        <v>204</v>
      </c>
      <c r="U24" s="4" t="s">
        <v>204</v>
      </c>
      <c r="V24" s="4" t="s">
        <v>204</v>
      </c>
      <c r="W24" s="4" t="s">
        <v>204</v>
      </c>
      <c r="X24" s="4" t="s">
        <v>204</v>
      </c>
      <c r="Y24" s="4" t="s">
        <v>204</v>
      </c>
      <c r="Z24" s="4" t="s">
        <v>204</v>
      </c>
      <c r="AA24" s="4" t="s">
        <v>204</v>
      </c>
      <c r="AB24" s="4" t="s">
        <v>204</v>
      </c>
      <c r="AC24" s="40" t="s">
        <v>96</v>
      </c>
      <c r="AD24" s="64" t="s">
        <v>204</v>
      </c>
      <c r="AE24" s="64" t="s">
        <v>204</v>
      </c>
      <c r="AF24" s="63" t="s">
        <v>97</v>
      </c>
      <c r="AG24" s="3" t="s">
        <v>204</v>
      </c>
      <c r="AH24" s="3" t="s">
        <v>204</v>
      </c>
      <c r="AI24" s="3" t="s">
        <v>204</v>
      </c>
      <c r="AJ24" s="3" t="s">
        <v>204</v>
      </c>
      <c r="AK24" s="3" t="s">
        <v>204</v>
      </c>
      <c r="AL24" s="3" t="s">
        <v>204</v>
      </c>
    </row>
    <row r="25" spans="1:43" hidden="1">
      <c r="B25" s="1" t="str">
        <f>IF(K25="","Hide","Show")</f>
        <v>Hide</v>
      </c>
      <c r="C25" s="4" t="s">
        <v>49</v>
      </c>
      <c r="E25" s="13" t="str">
        <f>""</f>
        <v/>
      </c>
      <c r="K25" s="4" t="str">
        <f>""</f>
        <v/>
      </c>
      <c r="L25" s="40" t="str">
        <f>""</f>
        <v/>
      </c>
      <c r="M25" s="40"/>
      <c r="N25" s="40"/>
      <c r="O25" s="4" t="str">
        <f>""</f>
        <v/>
      </c>
      <c r="P25" s="4"/>
      <c r="Q25" s="4"/>
      <c r="R25" s="4" t="str">
        <f>""</f>
        <v/>
      </c>
      <c r="S25" s="4" t="str">
        <f>""</f>
        <v/>
      </c>
      <c r="T25" s="4" t="str">
        <f>""</f>
        <v/>
      </c>
      <c r="V25" s="47" t="str">
        <f>""</f>
        <v/>
      </c>
      <c r="W25" s="51"/>
      <c r="X25" s="51"/>
      <c r="Y25" s="4" t="str">
        <f>""</f>
        <v/>
      </c>
      <c r="Z25" s="4" t="str">
        <f>""</f>
        <v/>
      </c>
      <c r="AA25" s="4" t="str">
        <f>""</f>
        <v/>
      </c>
      <c r="AB25" s="20" t="str">
        <f>""</f>
        <v/>
      </c>
      <c r="AC25" s="5" t="str">
        <f>""</f>
        <v/>
      </c>
      <c r="AD25" s="4" t="str">
        <f>""</f>
        <v/>
      </c>
      <c r="AE25" s="39"/>
      <c r="AF25" s="39"/>
    </row>
    <row r="26" spans="1:43" hidden="1">
      <c r="B26" s="1" t="str">
        <f>IF(K26="","Hide","Show")</f>
        <v>Hide</v>
      </c>
      <c r="C26" s="4" t="s">
        <v>50</v>
      </c>
      <c r="E26" s="13" t="str">
        <f>""</f>
        <v/>
      </c>
      <c r="K26" s="4" t="str">
        <f>""</f>
        <v/>
      </c>
      <c r="L26" s="40" t="str">
        <f>""</f>
        <v/>
      </c>
      <c r="M26" s="40"/>
      <c r="N26" s="40"/>
      <c r="O26" s="4" t="str">
        <f>""</f>
        <v/>
      </c>
      <c r="P26" s="4"/>
      <c r="Q26" s="4"/>
      <c r="R26" s="4" t="str">
        <f>""</f>
        <v/>
      </c>
      <c r="S26" s="4" t="str">
        <f>""</f>
        <v/>
      </c>
      <c r="T26" s="4" t="str">
        <f>""</f>
        <v/>
      </c>
      <c r="V26" s="47" t="str">
        <f>""</f>
        <v/>
      </c>
      <c r="W26" s="51"/>
      <c r="X26" s="51"/>
      <c r="Y26" s="4" t="str">
        <f>""</f>
        <v/>
      </c>
      <c r="Z26" s="4" t="str">
        <f>""</f>
        <v/>
      </c>
      <c r="AA26" s="4" t="str">
        <f>""</f>
        <v/>
      </c>
      <c r="AB26" s="20" t="str">
        <f>""</f>
        <v/>
      </c>
      <c r="AC26" s="5" t="str">
        <f>""</f>
        <v/>
      </c>
      <c r="AD26" s="4" t="str">
        <f>""</f>
        <v/>
      </c>
      <c r="AE26" s="39"/>
      <c r="AF26" s="39"/>
    </row>
    <row r="27" spans="1:43">
      <c r="AC27" s="5"/>
      <c r="AE27" s="39"/>
      <c r="AF27" s="39"/>
    </row>
    <row r="28" spans="1:43">
      <c r="AM28" s="16"/>
    </row>
    <row r="29" spans="1:43">
      <c r="AN29" s="16"/>
    </row>
    <row r="30" spans="1:43">
      <c r="AO30" s="16"/>
    </row>
    <row r="31" spans="1:43">
      <c r="AP31" s="16"/>
    </row>
    <row r="32" spans="1:43">
      <c r="AQ32" s="16"/>
    </row>
    <row r="33" spans="44:46">
      <c r="AR33" s="16"/>
    </row>
    <row r="34" spans="44:46">
      <c r="AS34" s="16"/>
    </row>
    <row r="35" spans="44:46">
      <c r="AT35" s="16"/>
    </row>
  </sheetData>
  <sortState xmlns:xlrd2="http://schemas.microsoft.com/office/spreadsheetml/2017/richdata2" ref="K24:AF390">
    <sortCondition ref="R24:R392"/>
  </sortState>
  <mergeCells count="1">
    <mergeCell ref="K21:A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4.4"/>
  <cols>
    <col min="1" max="1" width="9.109375" hidden="1" customWidth="1"/>
    <col min="2" max="2" width="11.88671875" bestFit="1" customWidth="1"/>
    <col min="3" max="3" width="145" bestFit="1" customWidth="1"/>
    <col min="4" max="4" width="15.5546875" bestFit="1" customWidth="1"/>
    <col min="5" max="5" width="14.88671875" bestFit="1" customWidth="1"/>
    <col min="6" max="6" width="15.44140625" bestFit="1" customWidth="1"/>
    <col min="7" max="7" width="25.109375" bestFit="1" customWidth="1"/>
    <col min="8" max="8" width="13.5546875" bestFit="1" customWidth="1"/>
    <col min="9" max="9" width="19.33203125" bestFit="1" customWidth="1"/>
    <col min="10" max="10" width="13.6640625" bestFit="1" customWidth="1"/>
    <col min="11" max="11" width="14.33203125" bestFit="1" customWidth="1"/>
    <col min="12" max="12" width="11.44140625" bestFit="1" customWidth="1"/>
    <col min="13" max="13" width="11.6640625" bestFit="1" customWidth="1"/>
    <col min="14" max="14" width="15" bestFit="1" customWidth="1"/>
    <col min="15" max="15" width="12.5546875" bestFit="1" customWidth="1"/>
    <col min="16" max="16" width="9.6640625" bestFit="1" customWidth="1"/>
    <col min="17" max="17" width="8" bestFit="1" customWidth="1"/>
    <col min="18" max="18" width="9.88671875" bestFit="1" customWidth="1"/>
    <col min="19" max="19" width="12.10937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87.2">
      <c r="B5" t="s">
        <v>74</v>
      </c>
      <c r="C5" s="29" t="s">
        <v>54</v>
      </c>
    </row>
    <row r="7" spans="1:19" ht="187.2">
      <c r="C7" s="29" t="s">
        <v>56</v>
      </c>
    </row>
    <row r="9" spans="1:19" ht="187.2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4.4"/>
  <cols>
    <col min="1" max="1" width="8.88671875" hidden="1" customWidth="1"/>
  </cols>
  <sheetData>
    <row r="1" spans="1:2" hidden="1">
      <c r="A1" t="s">
        <v>75</v>
      </c>
    </row>
    <row r="5" spans="1:2" ht="18">
      <c r="B5" s="65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2AC3-7A9A-4EB2-89AD-D2599CE71C07}">
  <dimension ref="A1:E26"/>
  <sheetViews>
    <sheetView workbookViewId="0"/>
  </sheetViews>
  <sheetFormatPr defaultRowHeight="14.4"/>
  <sheetData>
    <row r="1" spans="1:5">
      <c r="A1" s="66" t="s">
        <v>137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198</v>
      </c>
    </row>
    <row r="4" spans="1:5">
      <c r="A4" s="66" t="s">
        <v>0</v>
      </c>
      <c r="B4" s="66" t="s">
        <v>6</v>
      </c>
      <c r="C4" s="66" t="s">
        <v>199</v>
      </c>
    </row>
    <row r="5" spans="1:5">
      <c r="A5" s="66" t="s">
        <v>0</v>
      </c>
      <c r="B5" s="66" t="s">
        <v>26</v>
      </c>
      <c r="C5" s="66" t="s">
        <v>100</v>
      </c>
      <c r="D5" s="66" t="s">
        <v>101</v>
      </c>
      <c r="E5" s="66" t="s">
        <v>45</v>
      </c>
    </row>
    <row r="8" spans="1:5">
      <c r="A8" s="66" t="s">
        <v>8</v>
      </c>
      <c r="C8" s="66" t="s">
        <v>102</v>
      </c>
    </row>
    <row r="9" spans="1:5">
      <c r="A9" s="66" t="s">
        <v>9</v>
      </c>
      <c r="C9" s="66" t="s">
        <v>103</v>
      </c>
    </row>
    <row r="10" spans="1:5">
      <c r="B10" s="66" t="s">
        <v>42</v>
      </c>
      <c r="C10" s="66" t="s">
        <v>104</v>
      </c>
    </row>
    <row r="11" spans="1:5">
      <c r="B11" s="66" t="s">
        <v>39</v>
      </c>
      <c r="C11" s="66" t="s">
        <v>104</v>
      </c>
    </row>
    <row r="12" spans="1:5">
      <c r="B12" s="66" t="s">
        <v>43</v>
      </c>
      <c r="C12" s="66" t="s">
        <v>105</v>
      </c>
    </row>
    <row r="13" spans="1:5">
      <c r="B13" s="66" t="s">
        <v>44</v>
      </c>
      <c r="C13" s="66" t="s">
        <v>106</v>
      </c>
      <c r="D13" s="66" t="s">
        <v>107</v>
      </c>
    </row>
    <row r="14" spans="1:5">
      <c r="D14" s="66" t="s">
        <v>108</v>
      </c>
    </row>
    <row r="15" spans="1:5">
      <c r="D15" s="66" t="s">
        <v>197</v>
      </c>
    </row>
    <row r="23" spans="3:3">
      <c r="C23" s="66" t="s">
        <v>77</v>
      </c>
    </row>
    <row r="24" spans="3:3">
      <c r="C24" s="66" t="s">
        <v>109</v>
      </c>
    </row>
    <row r="25" spans="3:3">
      <c r="C25" s="66" t="s">
        <v>110</v>
      </c>
    </row>
    <row r="26" spans="3:3">
      <c r="C26" s="66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AD6-990D-491D-A87D-578A26FC79A5}">
  <dimension ref="A1:E26"/>
  <sheetViews>
    <sheetView workbookViewId="0"/>
  </sheetViews>
  <sheetFormatPr defaultRowHeight="14.4"/>
  <sheetData>
    <row r="1" spans="1:5">
      <c r="A1" s="66" t="s">
        <v>137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198</v>
      </c>
    </row>
    <row r="4" spans="1:5">
      <c r="A4" s="66" t="s">
        <v>0</v>
      </c>
      <c r="B4" s="66" t="s">
        <v>6</v>
      </c>
      <c r="C4" s="66" t="s">
        <v>199</v>
      </c>
    </row>
    <row r="5" spans="1:5">
      <c r="A5" s="66" t="s">
        <v>0</v>
      </c>
      <c r="B5" s="66" t="s">
        <v>26</v>
      </c>
      <c r="C5" s="66" t="s">
        <v>100</v>
      </c>
      <c r="D5" s="66" t="s">
        <v>101</v>
      </c>
      <c r="E5" s="66" t="s">
        <v>45</v>
      </c>
    </row>
    <row r="8" spans="1:5">
      <c r="A8" s="66" t="s">
        <v>8</v>
      </c>
      <c r="C8" s="66" t="s">
        <v>102</v>
      </c>
    </row>
    <row r="9" spans="1:5">
      <c r="A9" s="66" t="s">
        <v>9</v>
      </c>
      <c r="C9" s="66" t="s">
        <v>103</v>
      </c>
    </row>
    <row r="10" spans="1:5">
      <c r="B10" s="66" t="s">
        <v>42</v>
      </c>
      <c r="C10" s="66" t="s">
        <v>104</v>
      </c>
    </row>
    <row r="11" spans="1:5">
      <c r="B11" s="66" t="s">
        <v>39</v>
      </c>
      <c r="C11" s="66" t="s">
        <v>104</v>
      </c>
    </row>
    <row r="12" spans="1:5">
      <c r="B12" s="66" t="s">
        <v>43</v>
      </c>
      <c r="C12" s="66" t="s">
        <v>105</v>
      </c>
    </row>
    <row r="13" spans="1:5">
      <c r="B13" s="66" t="s">
        <v>44</v>
      </c>
      <c r="C13" s="66" t="s">
        <v>106</v>
      </c>
      <c r="D13" s="66" t="s">
        <v>107</v>
      </c>
    </row>
    <row r="14" spans="1:5">
      <c r="D14" s="66" t="s">
        <v>108</v>
      </c>
    </row>
    <row r="15" spans="1:5">
      <c r="D15" s="66" t="s">
        <v>197</v>
      </c>
    </row>
    <row r="23" spans="3:3">
      <c r="C23" s="66" t="s">
        <v>77</v>
      </c>
    </row>
    <row r="24" spans="3:3">
      <c r="C24" s="66" t="s">
        <v>109</v>
      </c>
    </row>
    <row r="25" spans="3:3">
      <c r="C25" s="66" t="s">
        <v>110</v>
      </c>
    </row>
    <row r="26" spans="3:3">
      <c r="C26" s="66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A86A-033D-4AF8-9AB6-884817DB451A}">
  <dimension ref="A1:AP28"/>
  <sheetViews>
    <sheetView workbookViewId="0"/>
  </sheetViews>
  <sheetFormatPr defaultRowHeight="14.4"/>
  <sheetData>
    <row r="1" spans="1:33">
      <c r="A1" s="66" t="s">
        <v>138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53</v>
      </c>
      <c r="K1" s="66" t="s">
        <v>18</v>
      </c>
      <c r="L1" s="66" t="s">
        <v>18</v>
      </c>
      <c r="O1" s="66" t="s">
        <v>18</v>
      </c>
      <c r="P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W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E1" s="66" t="s">
        <v>18</v>
      </c>
      <c r="AG1" s="66" t="s">
        <v>18</v>
      </c>
    </row>
    <row r="2" spans="1:33">
      <c r="A2" s="66" t="s">
        <v>7</v>
      </c>
      <c r="D2" s="66" t="s">
        <v>19</v>
      </c>
      <c r="E2" s="66" t="s">
        <v>112</v>
      </c>
    </row>
    <row r="3" spans="1:33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33">
      <c r="A4" s="66" t="s">
        <v>7</v>
      </c>
      <c r="C4" s="66" t="s">
        <v>11</v>
      </c>
      <c r="D4" s="66" t="s">
        <v>113</v>
      </c>
      <c r="E4" s="66" t="s">
        <v>114</v>
      </c>
      <c r="F4" s="66" t="s">
        <v>51</v>
      </c>
      <c r="G4" s="66" t="s">
        <v>25</v>
      </c>
      <c r="H4" s="66" t="s">
        <v>115</v>
      </c>
    </row>
    <row r="5" spans="1:33">
      <c r="A5" s="66" t="s">
        <v>7</v>
      </c>
      <c r="C5" s="66" t="s">
        <v>10</v>
      </c>
      <c r="D5" s="66" t="s">
        <v>116</v>
      </c>
      <c r="E5" s="66" t="s">
        <v>117</v>
      </c>
      <c r="F5" s="66" t="s">
        <v>52</v>
      </c>
      <c r="G5" s="66" t="s">
        <v>25</v>
      </c>
      <c r="H5" s="66" t="s">
        <v>115</v>
      </c>
      <c r="I5" s="66" t="s">
        <v>118</v>
      </c>
    </row>
    <row r="6" spans="1:33">
      <c r="A6" s="66" t="s">
        <v>7</v>
      </c>
      <c r="C6" s="66" t="s">
        <v>41</v>
      </c>
      <c r="D6" s="66" t="s">
        <v>119</v>
      </c>
      <c r="E6" s="66" t="s">
        <v>120</v>
      </c>
      <c r="F6" s="66" t="s">
        <v>52</v>
      </c>
      <c r="G6" s="66" t="s">
        <v>25</v>
      </c>
      <c r="H6" s="66" t="s">
        <v>115</v>
      </c>
      <c r="I6" s="66" t="s">
        <v>121</v>
      </c>
    </row>
    <row r="7" spans="1:33">
      <c r="A7" s="66" t="s">
        <v>7</v>
      </c>
    </row>
    <row r="8" spans="1:33">
      <c r="A8" s="66" t="s">
        <v>7</v>
      </c>
    </row>
    <row r="9" spans="1:33">
      <c r="A9" s="66" t="s">
        <v>7</v>
      </c>
    </row>
    <row r="10" spans="1:33">
      <c r="A10" s="66" t="s">
        <v>7</v>
      </c>
    </row>
    <row r="11" spans="1:33">
      <c r="A11" s="66" t="s">
        <v>7</v>
      </c>
      <c r="C11" s="66" t="s">
        <v>27</v>
      </c>
      <c r="E11" s="66" t="s">
        <v>122</v>
      </c>
    </row>
    <row r="12" spans="1:33">
      <c r="A12" s="66" t="s">
        <v>7</v>
      </c>
      <c r="C12" s="66" t="s">
        <v>28</v>
      </c>
      <c r="E12" s="66" t="s">
        <v>123</v>
      </c>
    </row>
    <row r="13" spans="1:33">
      <c r="A13" s="66" t="s">
        <v>7</v>
      </c>
      <c r="C13" s="66" t="s">
        <v>42</v>
      </c>
      <c r="E13" s="66" t="s">
        <v>124</v>
      </c>
    </row>
    <row r="14" spans="1:33">
      <c r="A14" s="66" t="s">
        <v>7</v>
      </c>
      <c r="C14" s="66" t="s">
        <v>39</v>
      </c>
      <c r="E14" s="66" t="s">
        <v>125</v>
      </c>
    </row>
    <row r="15" spans="1:33">
      <c r="A15" s="66" t="s">
        <v>7</v>
      </c>
      <c r="C15" s="66" t="s">
        <v>43</v>
      </c>
      <c r="E15" s="66" t="s">
        <v>126</v>
      </c>
    </row>
    <row r="16" spans="1:33">
      <c r="A16" s="66" t="s">
        <v>7</v>
      </c>
      <c r="C16" s="66" t="s">
        <v>44</v>
      </c>
      <c r="E16" s="66" t="s">
        <v>127</v>
      </c>
    </row>
    <row r="17" spans="1:42">
      <c r="A17" s="66" t="s">
        <v>7</v>
      </c>
    </row>
    <row r="18" spans="1:42">
      <c r="A18" s="66" t="s">
        <v>7</v>
      </c>
    </row>
    <row r="21" spans="1:42">
      <c r="K21" s="66" t="s">
        <v>76</v>
      </c>
    </row>
    <row r="23" spans="1:42">
      <c r="E23" s="66" t="s">
        <v>29</v>
      </c>
      <c r="K23" s="66" t="s">
        <v>78</v>
      </c>
      <c r="L23" s="66" t="s">
        <v>79</v>
      </c>
      <c r="M23" s="66" t="s">
        <v>14</v>
      </c>
      <c r="N23" s="66" t="s">
        <v>16</v>
      </c>
      <c r="O23" s="66" t="s">
        <v>30</v>
      </c>
      <c r="P23" s="66" t="s">
        <v>98</v>
      </c>
      <c r="Q23" s="66" t="s">
        <v>80</v>
      </c>
      <c r="R23" s="66" t="s">
        <v>31</v>
      </c>
      <c r="S23" s="66" t="s">
        <v>38</v>
      </c>
      <c r="T23" s="66" t="s">
        <v>34</v>
      </c>
      <c r="U23" s="66" t="s">
        <v>15</v>
      </c>
      <c r="V23" s="66" t="s">
        <v>17</v>
      </c>
      <c r="W23" s="66" t="s">
        <v>81</v>
      </c>
      <c r="X23" s="66" t="s">
        <v>82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57</v>
      </c>
      <c r="AD23" s="66" t="s">
        <v>58</v>
      </c>
      <c r="AE23" s="66" t="s">
        <v>83</v>
      </c>
      <c r="AF23" s="66" t="s">
        <v>84</v>
      </c>
      <c r="AG23" s="66" t="s">
        <v>85</v>
      </c>
      <c r="AH23" s="66" t="s">
        <v>86</v>
      </c>
      <c r="AI23" s="66" t="s">
        <v>87</v>
      </c>
      <c r="AJ23" s="66" t="s">
        <v>88</v>
      </c>
      <c r="AK23" s="66" t="s">
        <v>89</v>
      </c>
      <c r="AL23" s="66" t="s">
        <v>90</v>
      </c>
      <c r="AM23" s="66" t="s">
        <v>91</v>
      </c>
      <c r="AN23" s="66" t="s">
        <v>92</v>
      </c>
      <c r="AO23" s="66" t="s">
        <v>93</v>
      </c>
      <c r="AP23" s="66" t="s">
        <v>94</v>
      </c>
    </row>
    <row r="24" spans="1:42">
      <c r="B24" s="66" t="s">
        <v>128</v>
      </c>
      <c r="C24" s="66" t="s">
        <v>48</v>
      </c>
      <c r="E24" s="66" t="s">
        <v>129</v>
      </c>
      <c r="K24" s="66" t="s">
        <v>130</v>
      </c>
      <c r="L24" s="66" t="s">
        <v>131</v>
      </c>
      <c r="M24" s="66" t="s">
        <v>139</v>
      </c>
      <c r="N24" s="66" t="s">
        <v>140</v>
      </c>
      <c r="O24" s="66" t="s">
        <v>141</v>
      </c>
      <c r="P24" s="66" t="s">
        <v>142</v>
      </c>
      <c r="R24" s="66" t="s">
        <v>143</v>
      </c>
      <c r="S24" s="66" t="s">
        <v>144</v>
      </c>
      <c r="T24" s="66" t="s">
        <v>145</v>
      </c>
      <c r="U24" s="66" t="s">
        <v>146</v>
      </c>
      <c r="V24" s="66" t="s">
        <v>147</v>
      </c>
      <c r="W24" s="66" t="s">
        <v>148</v>
      </c>
      <c r="X24" s="66" t="s">
        <v>149</v>
      </c>
      <c r="Y24" s="66" t="s">
        <v>150</v>
      </c>
      <c r="Z24" s="66" t="s">
        <v>151</v>
      </c>
      <c r="AA24" s="66" t="s">
        <v>152</v>
      </c>
      <c r="AB24" s="66" t="s">
        <v>153</v>
      </c>
      <c r="AC24" s="66" t="s">
        <v>154</v>
      </c>
      <c r="AD24" s="66" t="s">
        <v>155</v>
      </c>
      <c r="AE24" s="66" t="s">
        <v>156</v>
      </c>
      <c r="AF24" s="66" t="s">
        <v>155</v>
      </c>
      <c r="AG24" s="66" t="s">
        <v>96</v>
      </c>
      <c r="AH24" s="66" t="s">
        <v>157</v>
      </c>
      <c r="AI24" s="66" t="s">
        <v>95</v>
      </c>
      <c r="AJ24" s="66" t="s">
        <v>97</v>
      </c>
      <c r="AK24" s="66" t="s">
        <v>158</v>
      </c>
      <c r="AL24" s="66" t="s">
        <v>159</v>
      </c>
      <c r="AM24" s="66" t="s">
        <v>160</v>
      </c>
      <c r="AN24" s="66" t="s">
        <v>161</v>
      </c>
      <c r="AO24" s="66" t="s">
        <v>162</v>
      </c>
      <c r="AP24" s="66" t="s">
        <v>163</v>
      </c>
    </row>
    <row r="25" spans="1:42">
      <c r="B25" s="66" t="s">
        <v>132</v>
      </c>
      <c r="C25" s="66" t="s">
        <v>49</v>
      </c>
      <c r="E25" s="66" t="s">
        <v>133</v>
      </c>
      <c r="K25" s="66" t="s">
        <v>164</v>
      </c>
      <c r="L25" s="66" t="s">
        <v>165</v>
      </c>
      <c r="O25" s="66" t="s">
        <v>166</v>
      </c>
      <c r="R25" s="66" t="s">
        <v>167</v>
      </c>
      <c r="S25" s="66" t="s">
        <v>168</v>
      </c>
      <c r="T25" s="66" t="s">
        <v>169</v>
      </c>
      <c r="V25" s="66" t="s">
        <v>170</v>
      </c>
      <c r="Y25" s="66" t="s">
        <v>169</v>
      </c>
      <c r="Z25" s="66" t="s">
        <v>171</v>
      </c>
      <c r="AA25" s="66" t="s">
        <v>172</v>
      </c>
      <c r="AB25" s="66" t="s">
        <v>173</v>
      </c>
      <c r="AC25" s="66" t="s">
        <v>174</v>
      </c>
      <c r="AD25" s="66" t="s">
        <v>175</v>
      </c>
      <c r="AE25" s="66" t="s">
        <v>176</v>
      </c>
      <c r="AF25" s="66" t="s">
        <v>177</v>
      </c>
      <c r="AG25" s="66" t="s">
        <v>178</v>
      </c>
      <c r="AH25" s="66" t="s">
        <v>179</v>
      </c>
    </row>
    <row r="26" spans="1:42">
      <c r="B26" s="66" t="s">
        <v>134</v>
      </c>
      <c r="C26" s="66" t="s">
        <v>50</v>
      </c>
      <c r="E26" s="66" t="s">
        <v>135</v>
      </c>
      <c r="K26" s="66" t="s">
        <v>180</v>
      </c>
      <c r="L26" s="66" t="s">
        <v>181</v>
      </c>
      <c r="O26" s="66" t="s">
        <v>182</v>
      </c>
      <c r="R26" s="66" t="s">
        <v>183</v>
      </c>
      <c r="S26" s="66" t="s">
        <v>184</v>
      </c>
      <c r="T26" s="66" t="s">
        <v>185</v>
      </c>
      <c r="V26" s="66" t="s">
        <v>186</v>
      </c>
      <c r="Y26" s="66" t="s">
        <v>185</v>
      </c>
      <c r="Z26" s="66" t="s">
        <v>187</v>
      </c>
      <c r="AA26" s="66" t="s">
        <v>188</v>
      </c>
      <c r="AB26" s="66" t="s">
        <v>189</v>
      </c>
      <c r="AC26" s="66" t="s">
        <v>190</v>
      </c>
      <c r="AD26" s="66" t="s">
        <v>191</v>
      </c>
      <c r="AE26" s="66" t="s">
        <v>192</v>
      </c>
      <c r="AF26" s="66" t="s">
        <v>193</v>
      </c>
      <c r="AG26" s="66" t="s">
        <v>194</v>
      </c>
      <c r="AH26" s="66" t="s">
        <v>195</v>
      </c>
    </row>
    <row r="28" spans="1:42">
      <c r="AC28" s="66" t="s">
        <v>136</v>
      </c>
      <c r="AD28" s="66" t="s">
        <v>196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BC9A-7B98-4547-90FC-9F7D91E0AAD7}">
  <dimension ref="A1:AP28"/>
  <sheetViews>
    <sheetView workbookViewId="0"/>
  </sheetViews>
  <sheetFormatPr defaultRowHeight="14.4"/>
  <sheetData>
    <row r="1" spans="1:33">
      <c r="A1" s="66" t="s">
        <v>138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53</v>
      </c>
      <c r="K1" s="66" t="s">
        <v>18</v>
      </c>
      <c r="L1" s="66" t="s">
        <v>18</v>
      </c>
      <c r="O1" s="66" t="s">
        <v>18</v>
      </c>
      <c r="P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W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E1" s="66" t="s">
        <v>18</v>
      </c>
      <c r="AG1" s="66" t="s">
        <v>18</v>
      </c>
    </row>
    <row r="2" spans="1:33">
      <c r="A2" s="66" t="s">
        <v>7</v>
      </c>
      <c r="D2" s="66" t="s">
        <v>19</v>
      </c>
      <c r="E2" s="66" t="s">
        <v>112</v>
      </c>
    </row>
    <row r="3" spans="1:33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33">
      <c r="A4" s="66" t="s">
        <v>7</v>
      </c>
      <c r="C4" s="66" t="s">
        <v>11</v>
      </c>
      <c r="D4" s="66" t="s">
        <v>113</v>
      </c>
      <c r="E4" s="66" t="s">
        <v>114</v>
      </c>
      <c r="F4" s="66" t="s">
        <v>51</v>
      </c>
      <c r="G4" s="66" t="s">
        <v>25</v>
      </c>
      <c r="H4" s="66" t="s">
        <v>115</v>
      </c>
    </row>
    <row r="5" spans="1:33">
      <c r="A5" s="66" t="s">
        <v>7</v>
      </c>
      <c r="C5" s="66" t="s">
        <v>10</v>
      </c>
      <c r="D5" s="66" t="s">
        <v>116</v>
      </c>
      <c r="E5" s="66" t="s">
        <v>117</v>
      </c>
      <c r="F5" s="66" t="s">
        <v>52</v>
      </c>
      <c r="G5" s="66" t="s">
        <v>25</v>
      </c>
      <c r="H5" s="66" t="s">
        <v>115</v>
      </c>
      <c r="I5" s="66" t="s">
        <v>118</v>
      </c>
    </row>
    <row r="6" spans="1:33">
      <c r="A6" s="66" t="s">
        <v>7</v>
      </c>
      <c r="C6" s="66" t="s">
        <v>41</v>
      </c>
      <c r="D6" s="66" t="s">
        <v>119</v>
      </c>
      <c r="E6" s="66" t="s">
        <v>120</v>
      </c>
      <c r="F6" s="66" t="s">
        <v>52</v>
      </c>
      <c r="G6" s="66" t="s">
        <v>25</v>
      </c>
      <c r="H6" s="66" t="s">
        <v>115</v>
      </c>
      <c r="I6" s="66" t="s">
        <v>121</v>
      </c>
    </row>
    <row r="7" spans="1:33">
      <c r="A7" s="66" t="s">
        <v>7</v>
      </c>
    </row>
    <row r="8" spans="1:33">
      <c r="A8" s="66" t="s">
        <v>7</v>
      </c>
    </row>
    <row r="9" spans="1:33">
      <c r="A9" s="66" t="s">
        <v>7</v>
      </c>
    </row>
    <row r="10" spans="1:33">
      <c r="A10" s="66" t="s">
        <v>7</v>
      </c>
    </row>
    <row r="11" spans="1:33">
      <c r="A11" s="66" t="s">
        <v>7</v>
      </c>
      <c r="C11" s="66" t="s">
        <v>27</v>
      </c>
      <c r="E11" s="66" t="s">
        <v>122</v>
      </c>
    </row>
    <row r="12" spans="1:33">
      <c r="A12" s="66" t="s">
        <v>7</v>
      </c>
      <c r="C12" s="66" t="s">
        <v>28</v>
      </c>
      <c r="E12" s="66" t="s">
        <v>123</v>
      </c>
    </row>
    <row r="13" spans="1:33">
      <c r="A13" s="66" t="s">
        <v>7</v>
      </c>
      <c r="C13" s="66" t="s">
        <v>42</v>
      </c>
      <c r="E13" s="66" t="s">
        <v>124</v>
      </c>
    </row>
    <row r="14" spans="1:33">
      <c r="A14" s="66" t="s">
        <v>7</v>
      </c>
      <c r="C14" s="66" t="s">
        <v>39</v>
      </c>
      <c r="E14" s="66" t="s">
        <v>125</v>
      </c>
    </row>
    <row r="15" spans="1:33">
      <c r="A15" s="66" t="s">
        <v>7</v>
      </c>
      <c r="C15" s="66" t="s">
        <v>43</v>
      </c>
      <c r="E15" s="66" t="s">
        <v>126</v>
      </c>
    </row>
    <row r="16" spans="1:33">
      <c r="A16" s="66" t="s">
        <v>7</v>
      </c>
      <c r="C16" s="66" t="s">
        <v>44</v>
      </c>
      <c r="E16" s="66" t="s">
        <v>127</v>
      </c>
    </row>
    <row r="17" spans="1:42">
      <c r="A17" s="66" t="s">
        <v>7</v>
      </c>
    </row>
    <row r="18" spans="1:42">
      <c r="A18" s="66" t="s">
        <v>7</v>
      </c>
    </row>
    <row r="21" spans="1:42">
      <c r="K21" s="66" t="s">
        <v>76</v>
      </c>
    </row>
    <row r="23" spans="1:42">
      <c r="E23" s="66" t="s">
        <v>29</v>
      </c>
      <c r="K23" s="66" t="s">
        <v>78</v>
      </c>
      <c r="L23" s="66" t="s">
        <v>79</v>
      </c>
      <c r="M23" s="66" t="s">
        <v>14</v>
      </c>
      <c r="N23" s="66" t="s">
        <v>16</v>
      </c>
      <c r="O23" s="66" t="s">
        <v>30</v>
      </c>
      <c r="P23" s="66" t="s">
        <v>98</v>
      </c>
      <c r="Q23" s="66" t="s">
        <v>80</v>
      </c>
      <c r="R23" s="66" t="s">
        <v>31</v>
      </c>
      <c r="S23" s="66" t="s">
        <v>38</v>
      </c>
      <c r="T23" s="66" t="s">
        <v>34</v>
      </c>
      <c r="U23" s="66" t="s">
        <v>15</v>
      </c>
      <c r="V23" s="66" t="s">
        <v>17</v>
      </c>
      <c r="W23" s="66" t="s">
        <v>81</v>
      </c>
      <c r="X23" s="66" t="s">
        <v>82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57</v>
      </c>
      <c r="AD23" s="66" t="s">
        <v>58</v>
      </c>
      <c r="AE23" s="66" t="s">
        <v>83</v>
      </c>
      <c r="AF23" s="66" t="s">
        <v>84</v>
      </c>
      <c r="AG23" s="66" t="s">
        <v>85</v>
      </c>
      <c r="AH23" s="66" t="s">
        <v>86</v>
      </c>
      <c r="AI23" s="66" t="s">
        <v>87</v>
      </c>
      <c r="AJ23" s="66" t="s">
        <v>88</v>
      </c>
      <c r="AK23" s="66" t="s">
        <v>89</v>
      </c>
      <c r="AL23" s="66" t="s">
        <v>90</v>
      </c>
      <c r="AM23" s="66" t="s">
        <v>91</v>
      </c>
      <c r="AN23" s="66" t="s">
        <v>92</v>
      </c>
      <c r="AO23" s="66" t="s">
        <v>93</v>
      </c>
      <c r="AP23" s="66" t="s">
        <v>94</v>
      </c>
    </row>
    <row r="24" spans="1:42">
      <c r="B24" s="66" t="s">
        <v>128</v>
      </c>
      <c r="C24" s="66" t="s">
        <v>48</v>
      </c>
      <c r="E24" s="66" t="s">
        <v>129</v>
      </c>
      <c r="K24" s="66" t="s">
        <v>130</v>
      </c>
      <c r="L24" s="66" t="s">
        <v>131</v>
      </c>
      <c r="M24" s="66" t="s">
        <v>139</v>
      </c>
      <c r="N24" s="66" t="s">
        <v>140</v>
      </c>
      <c r="O24" s="66" t="s">
        <v>141</v>
      </c>
      <c r="P24" s="66" t="s">
        <v>142</v>
      </c>
      <c r="R24" s="66" t="s">
        <v>143</v>
      </c>
      <c r="S24" s="66" t="s">
        <v>144</v>
      </c>
      <c r="T24" s="66" t="s">
        <v>145</v>
      </c>
      <c r="U24" s="66" t="s">
        <v>146</v>
      </c>
      <c r="V24" s="66" t="s">
        <v>147</v>
      </c>
      <c r="W24" s="66" t="s">
        <v>148</v>
      </c>
      <c r="X24" s="66" t="s">
        <v>149</v>
      </c>
      <c r="Y24" s="66" t="s">
        <v>150</v>
      </c>
      <c r="Z24" s="66" t="s">
        <v>151</v>
      </c>
      <c r="AA24" s="66" t="s">
        <v>152</v>
      </c>
      <c r="AB24" s="66" t="s">
        <v>153</v>
      </c>
      <c r="AC24" s="66" t="s">
        <v>154</v>
      </c>
      <c r="AD24" s="66" t="s">
        <v>155</v>
      </c>
      <c r="AE24" s="66" t="s">
        <v>156</v>
      </c>
      <c r="AF24" s="66" t="s">
        <v>155</v>
      </c>
      <c r="AG24" s="66" t="s">
        <v>96</v>
      </c>
      <c r="AH24" s="66" t="s">
        <v>157</v>
      </c>
      <c r="AI24" s="66" t="s">
        <v>95</v>
      </c>
      <c r="AJ24" s="66" t="s">
        <v>97</v>
      </c>
      <c r="AK24" s="66" t="s">
        <v>158</v>
      </c>
      <c r="AL24" s="66" t="s">
        <v>159</v>
      </c>
      <c r="AM24" s="66" t="s">
        <v>160</v>
      </c>
      <c r="AN24" s="66" t="s">
        <v>161</v>
      </c>
      <c r="AO24" s="66" t="s">
        <v>162</v>
      </c>
      <c r="AP24" s="66" t="s">
        <v>163</v>
      </c>
    </row>
    <row r="25" spans="1:42">
      <c r="B25" s="66" t="s">
        <v>132</v>
      </c>
      <c r="C25" s="66" t="s">
        <v>49</v>
      </c>
      <c r="E25" s="66" t="s">
        <v>133</v>
      </c>
      <c r="K25" s="66" t="s">
        <v>164</v>
      </c>
      <c r="L25" s="66" t="s">
        <v>165</v>
      </c>
      <c r="O25" s="66" t="s">
        <v>166</v>
      </c>
      <c r="R25" s="66" t="s">
        <v>167</v>
      </c>
      <c r="S25" s="66" t="s">
        <v>168</v>
      </c>
      <c r="T25" s="66" t="s">
        <v>169</v>
      </c>
      <c r="V25" s="66" t="s">
        <v>170</v>
      </c>
      <c r="Y25" s="66" t="s">
        <v>169</v>
      </c>
      <c r="Z25" s="66" t="s">
        <v>171</v>
      </c>
      <c r="AA25" s="66" t="s">
        <v>172</v>
      </c>
      <c r="AB25" s="66" t="s">
        <v>173</v>
      </c>
      <c r="AC25" s="66" t="s">
        <v>174</v>
      </c>
      <c r="AD25" s="66" t="s">
        <v>175</v>
      </c>
      <c r="AE25" s="66" t="s">
        <v>176</v>
      </c>
      <c r="AF25" s="66" t="s">
        <v>177</v>
      </c>
      <c r="AG25" s="66" t="s">
        <v>178</v>
      </c>
      <c r="AH25" s="66" t="s">
        <v>179</v>
      </c>
    </row>
    <row r="26" spans="1:42">
      <c r="B26" s="66" t="s">
        <v>134</v>
      </c>
      <c r="C26" s="66" t="s">
        <v>50</v>
      </c>
      <c r="E26" s="66" t="s">
        <v>135</v>
      </c>
      <c r="K26" s="66" t="s">
        <v>180</v>
      </c>
      <c r="L26" s="66" t="s">
        <v>181</v>
      </c>
      <c r="O26" s="66" t="s">
        <v>182</v>
      </c>
      <c r="R26" s="66" t="s">
        <v>183</v>
      </c>
      <c r="S26" s="66" t="s">
        <v>184</v>
      </c>
      <c r="T26" s="66" t="s">
        <v>185</v>
      </c>
      <c r="V26" s="66" t="s">
        <v>186</v>
      </c>
      <c r="Y26" s="66" t="s">
        <v>185</v>
      </c>
      <c r="Z26" s="66" t="s">
        <v>187</v>
      </c>
      <c r="AA26" s="66" t="s">
        <v>188</v>
      </c>
      <c r="AB26" s="66" t="s">
        <v>189</v>
      </c>
      <c r="AC26" s="66" t="s">
        <v>190</v>
      </c>
      <c r="AD26" s="66" t="s">
        <v>191</v>
      </c>
      <c r="AE26" s="66" t="s">
        <v>192</v>
      </c>
      <c r="AF26" s="66" t="s">
        <v>193</v>
      </c>
      <c r="AG26" s="66" t="s">
        <v>194</v>
      </c>
      <c r="AH26" s="66" t="s">
        <v>195</v>
      </c>
    </row>
    <row r="28" spans="1:42">
      <c r="AC28" s="66" t="s">
        <v>136</v>
      </c>
      <c r="AD28" s="66" t="s">
        <v>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CAAE-078F-48B2-BEA8-3980A24A017A}">
  <dimension ref="A1:E26"/>
  <sheetViews>
    <sheetView workbookViewId="0"/>
  </sheetViews>
  <sheetFormatPr defaultRowHeight="14.4"/>
  <sheetData>
    <row r="1" spans="1:5">
      <c r="A1" s="66" t="s">
        <v>201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198</v>
      </c>
    </row>
    <row r="4" spans="1:5">
      <c r="A4" s="66" t="s">
        <v>0</v>
      </c>
      <c r="B4" s="66" t="s">
        <v>6</v>
      </c>
      <c r="C4" s="66" t="s">
        <v>199</v>
      </c>
    </row>
    <row r="5" spans="1:5">
      <c r="A5" s="66" t="s">
        <v>0</v>
      </c>
      <c r="B5" s="66" t="s">
        <v>26</v>
      </c>
      <c r="C5" s="66" t="s">
        <v>100</v>
      </c>
      <c r="D5" s="66" t="s">
        <v>101</v>
      </c>
      <c r="E5" s="66" t="s">
        <v>45</v>
      </c>
    </row>
    <row r="8" spans="1:5">
      <c r="A8" s="66" t="s">
        <v>8</v>
      </c>
      <c r="C8" s="66" t="s">
        <v>102</v>
      </c>
    </row>
    <row r="9" spans="1:5">
      <c r="A9" s="66" t="s">
        <v>9</v>
      </c>
      <c r="C9" s="66" t="s">
        <v>103</v>
      </c>
    </row>
    <row r="10" spans="1:5">
      <c r="B10" s="66" t="s">
        <v>42</v>
      </c>
      <c r="C10" s="66" t="s">
        <v>104</v>
      </c>
    </row>
    <row r="11" spans="1:5">
      <c r="B11" s="66" t="s">
        <v>39</v>
      </c>
      <c r="C11" s="66" t="s">
        <v>104</v>
      </c>
    </row>
    <row r="12" spans="1:5">
      <c r="B12" s="66" t="s">
        <v>43</v>
      </c>
      <c r="C12" s="66" t="s">
        <v>105</v>
      </c>
    </row>
    <row r="13" spans="1:5">
      <c r="B13" s="66" t="s">
        <v>44</v>
      </c>
      <c r="C13" s="66" t="s">
        <v>106</v>
      </c>
      <c r="D13" s="66" t="s">
        <v>107</v>
      </c>
    </row>
    <row r="14" spans="1:5">
      <c r="D14" s="66" t="s">
        <v>108</v>
      </c>
    </row>
    <row r="15" spans="1:5">
      <c r="D15" s="66" t="s">
        <v>197</v>
      </c>
    </row>
    <row r="23" spans="3:3">
      <c r="C23" s="66" t="s">
        <v>77</v>
      </c>
    </row>
    <row r="24" spans="3:3">
      <c r="C24" s="66" t="s">
        <v>109</v>
      </c>
    </row>
    <row r="25" spans="3:3">
      <c r="C25" s="66" t="s">
        <v>110</v>
      </c>
    </row>
    <row r="26" spans="3:3">
      <c r="C26" s="66" t="s">
        <v>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W7NMRASTWERA-503339820-255379</_dlc_DocId>
    <_dlc_DocIdUrl xmlns="d728151f-8725-4358-a768-6e09303cb2ce">
      <Url>https://uicasiancomputerservices.sharepoint.com/sites/FS_Operations/_layouts/15/DocIdRedir.aspx?ID=W7NMRASTWERA-503339820-255379</Url>
      <Description>W7NMRASTWERA-503339820-255379</Description>
    </_dlc_DocIdUrl>
  </documentManagement>
</p:properties>
</file>

<file path=customXml/itemProps1.xml><?xml version="1.0" encoding="utf-8"?>
<ds:datastoreItem xmlns:ds="http://schemas.openxmlformats.org/officeDocument/2006/customXml" ds:itemID="{52C07470-ED6C-4A1A-8E97-88350D320001}"/>
</file>

<file path=customXml/itemProps2.xml><?xml version="1.0" encoding="utf-8"?>
<ds:datastoreItem xmlns:ds="http://schemas.openxmlformats.org/officeDocument/2006/customXml" ds:itemID="{CB8CBCAC-446C-4C4F-B503-CA3083085496}"/>
</file>

<file path=customXml/itemProps3.xml><?xml version="1.0" encoding="utf-8"?>
<ds:datastoreItem xmlns:ds="http://schemas.openxmlformats.org/officeDocument/2006/customXml" ds:itemID="{D03CCA36-CF9C-4AC0-B4DF-2E295835C3F8}"/>
</file>

<file path=customXml/itemProps4.xml><?xml version="1.0" encoding="utf-8"?>
<ds:datastoreItem xmlns:ds="http://schemas.openxmlformats.org/officeDocument/2006/customXml" ds:itemID="{C5082DA2-7E9A-4623-9FA3-50BC317C69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2026-03-03T10:33:26Z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05d74c4e-deb4-4937-ab88-f8d1b49977f2</vt:lpwstr>
  </property>
</Properties>
</file>