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"/>
    </mc:Choice>
  </mc:AlternateContent>
  <xr:revisionPtr revIDLastSave="0" documentId="14_{DA4ACECA-0991-406B-80F1-790312CC5F76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19" state="veryHidden" r:id="rId5"/>
    <sheet name="Sheet3" sheetId="20" state="veryHidden" r:id="rId6"/>
    <sheet name="Sheet4" sheetId="21" state="veryHidden" r:id="rId7"/>
    <sheet name="Sheet5" sheetId="22" state="veryHidden" r:id="rId8"/>
    <sheet name="Sheet6" sheetId="25" state="veryHidden" r:id="rId9"/>
    <sheet name="Sheet7" sheetId="26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B9" i="6"/>
  <c r="B8" i="6"/>
  <c r="B7" i="6"/>
  <c r="H6" i="2"/>
  <c r="H5" i="2"/>
  <c r="H4" i="2"/>
  <c r="E2" i="2"/>
  <c r="C26" i="1"/>
  <c r="C25" i="1"/>
  <c r="C24" i="1"/>
  <c r="D15" i="1"/>
  <c r="D14" i="1"/>
  <c r="D13" i="1"/>
  <c r="C13" i="1" s="1"/>
  <c r="E16" i="2" s="1"/>
  <c r="C12" i="1"/>
  <c r="E15" i="2" s="1"/>
  <c r="C11" i="1"/>
  <c r="E14" i="2" s="1"/>
  <c r="C10" i="1"/>
  <c r="E13" i="2" s="1"/>
  <c r="C5" i="1"/>
  <c r="E12" i="2" s="1"/>
  <c r="C4" i="1"/>
  <c r="C3" i="1"/>
  <c r="C9" i="1" s="1"/>
  <c r="E11" i="2" s="1"/>
  <c r="I6" i="2" l="1"/>
  <c r="D4" i="2"/>
  <c r="E4" i="2" s="1"/>
  <c r="D6" i="2"/>
  <c r="E6" i="2" s="1"/>
  <c r="D5" i="2"/>
  <c r="I5" i="2"/>
  <c r="E5" i="2" s="1"/>
  <c r="C8" i="1"/>
</calcChain>
</file>

<file path=xl/sharedStrings.xml><?xml version="1.0" encoding="utf-8"?>
<sst xmlns="http://schemas.openxmlformats.org/spreadsheetml/2006/main" count="1102" uniqueCount="387">
  <si>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</si>
  <si>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</si>
  <si>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</si>
  <si>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</si>
  <si>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</si>
  <si>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</si>
  <si>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</si>
  <si>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</si>
  <si>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</si>
  <si>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</si>
  <si>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</si>
  <si>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</si>
  <si>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</si>
  <si>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</si>
  <si>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</si>
  <si>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</si>
  <si>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</si>
  <si>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</si>
  <si>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</si>
  <si>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</si>
  <si>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</si>
  <si>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</si>
  <si>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</si>
  <si>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</si>
  <si>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</si>
  <si>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</si>
  <si>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</si>
  <si>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</si>
  <si>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</si>
  <si>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</si>
  <si>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</si>
  <si>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</si>
  <si>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</si>
  <si>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</si>
  <si>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</si>
  <si>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</si>
  <si>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</si>
  <si>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</si>
  <si>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</si>
  <si>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</si>
  <si>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</si>
  <si>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</si>
  <si>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</si>
  <si>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</si>
  <si>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</si>
  <si>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</si>
  <si>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</si>
  <si>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</si>
  <si>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</si>
  <si>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</si>
  <si>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</si>
  <si>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</si>
  <si>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</si>
  <si>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</si>
  <si>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</si>
  <si>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</si>
  <si>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</si>
  <si>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</si>
  <si>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</si>
  <si>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</si>
  <si>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</si>
  <si>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</si>
  <si>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</si>
  <si>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</si>
  <si>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</si>
  <si>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</si>
  <si>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</si>
  <si>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</si>
  <si>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</si>
  <si>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</si>
  <si>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</si>
  <si>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</si>
  <si>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</si>
  <si>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</si>
  <si>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</si>
  <si>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</si>
  <si>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</si>
  <si>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</si>
  <si>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</si>
  <si>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</si>
  <si>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</si>
  <si>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</si>
  <si>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</si>
  <si>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</si>
  <si>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</si>
  <si>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</si>
  <si>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</si>
  <si>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</si>
  <si>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</si>
  <si>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</si>
  <si>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</si>
  <si>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</si>
  <si>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</si>
  <si>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</si>
  <si>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</si>
  <si>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</si>
  <si>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</si>
  <si>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</si>
  <si>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</si>
  <si>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</si>
  <si>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</si>
  <si>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</si>
  <si>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</si>
  <si>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</si>
  <si>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</si>
  <si>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</si>
  <si>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</si>
  <si>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</si>
  <si>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</si>
  <si>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</si>
  <si>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</si>
  <si>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</si>
  <si>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</si>
  <si>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</si>
  <si>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</si>
  <si>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</si>
  <si>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</si>
  <si>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</si>
  <si>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</si>
  <si>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</si>
  <si>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</si>
  <si>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</si>
  <si>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</si>
  <si>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</si>
  <si>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</si>
  <si>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</si>
  <si>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</si>
  <si>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</si>
  <si>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</si>
  <si>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</si>
  <si>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</si>
  <si>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</si>
  <si>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</si>
  <si>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</si>
  <si>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</si>
  <si>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</si>
  <si>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=SUBTOTAL(9,AC24:AC27)</t>
  </si>
  <si>
    <t>Auto</t>
  </si>
  <si>
    <t>=MONTH(N25)</t>
  </si>
  <si>
    <t>=YEAR(N25)</t>
  </si>
  <si>
    <t>=MONTH(N26)</t>
  </si>
  <si>
    <t>=YEAR(N26)</t>
  </si>
  <si>
    <t>=IF(K27="","Hide","Show")</t>
  </si>
  <si>
    <t>=MONTH(N27)</t>
  </si>
  <si>
    <t>=YEAR(N27)</t>
  </si>
  <si>
    <t>=IF(K28="","Hide","Show")</t>
  </si>
  <si>
    <t>=MONTH(N28)</t>
  </si>
  <si>
    <t>=YEAR(N28)</t>
  </si>
  <si>
    <t>=IF(K29="","Hide","Show")</t>
  </si>
  <si>
    <t>=MONTH(N29)</t>
  </si>
  <si>
    <t>=YEAR(N29)</t>
  </si>
  <si>
    <t>=IF(K30="","Hide","Show")</t>
  </si>
  <si>
    <t>=MONTH(N30)</t>
  </si>
  <si>
    <t>=YEAR(N30)</t>
  </si>
  <si>
    <t>=IF(K31="","Hide","Show")</t>
  </si>
  <si>
    <t>=IF(K32="","Hide","Show")</t>
  </si>
  <si>
    <t>="'CW0080-SGD','CY0036-SGD','CW0080-SGD','CS0167-SGD','CG0164-SGD'"</t>
  </si>
  <si>
    <t>Auto+Hide+HideSheet+Formulas=Sheet2,Sheet3+FormulasOnly</t>
  </si>
  <si>
    <t>Auto+Hide+Values+Formulas=Sheet4,Sheet5+FormulasOnly</t>
  </si>
  <si>
    <t>Auto+Hide+HideSheet+Formulas=Sheet6,Sheet2,Sheet3</t>
  </si>
  <si>
    <t>Auto+Hide+HideSheet+Formulas=Sheet6,Sheet2,Sheet3+FormulasOnly</t>
  </si>
  <si>
    <t>Auto+Hide+Values+Formulas=Sheet7,Sheet4,Sheet5</t>
  </si>
  <si>
    <t>Auto+Hide+Values+Formulas=Sheet7,Sheet4,Sheet5+FormulasOnly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</si>
  <si>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</si>
  <si>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</si>
  <si>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</si>
  <si>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</si>
  <si>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</si>
  <si>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</si>
  <si>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</si>
  <si>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=IFERROR(NF($E24,"U_PONo"),"-")</t>
  </si>
  <si>
    <t>=IFERROR(NF($E24,"U_PODate"),"-")</t>
  </si>
  <si>
    <t>=IFERROR(NF($E24,"DOCdate"),"-")</t>
  </si>
  <si>
    <t>=SUM(N24-V24)</t>
  </si>
  <si>
    <t>=IFERROR(NF($E24,"ITEMCODE"),"-")</t>
  </si>
  <si>
    <t>=IFERROR(NF($E24,"ITEMNAME"),"-")</t>
  </si>
  <si>
    <t>=IFERROR(NF($E24,"MEMO"),"-")</t>
  </si>
  <si>
    <t>=IFERROR(NF($E24,"QUANTITY"),"-")</t>
  </si>
  <si>
    <t>=IFERROR(AD24/AB24,0)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</si>
  <si>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</si>
  <si>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</si>
  <si>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</si>
  <si>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</si>
  <si>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</si>
  <si>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</si>
  <si>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</si>
  <si>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</si>
  <si>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</si>
  <si>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</si>
  <si>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</si>
  <si>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</si>
  <si>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</si>
  <si>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</si>
  <si>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</si>
  <si>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</si>
  <si>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</si>
  <si>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</si>
  <si>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</si>
  <si>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=IFERROR(AD25/AB25,0)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</si>
  <si>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</si>
  <si>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</si>
  <si>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</si>
  <si>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</si>
  <si>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</si>
  <si>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</si>
  <si>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</si>
  <si>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</si>
  <si>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</si>
  <si>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</si>
  <si>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</si>
  <si>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</si>
  <si>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</si>
  <si>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</si>
  <si>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</si>
  <si>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=IFERROR(AD26/AB26,0)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</si>
  <si>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</si>
  <si>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</si>
  <si>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</si>
  <si>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</si>
  <si>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</si>
  <si>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=SUBTOTAL(9,AD24:AD27)</t>
  </si>
  <si>
    <t>=IFERROR(NF($E25,"U_MSPCN"),"-")</t>
  </si>
  <si>
    <t>=IFERROR(NF($E25,"U_PONo"),"-")</t>
  </si>
  <si>
    <t>=IFERROR(NF($E25,"U_PODate"),"-")</t>
  </si>
  <si>
    <t>=IFERROR(NF($E25,"DOCdate"),"-")</t>
  </si>
  <si>
    <t>=SUM(N25-V25)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</si>
  <si>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</si>
  <si>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</si>
  <si>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</si>
  <si>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</si>
  <si>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</si>
  <si>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</si>
  <si>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</si>
  <si>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=IFERROR(NF($E26,"U_MSPCN"),"-")</t>
  </si>
  <si>
    <t>=IFERROR(NF($E26,"U_PONo"),"-")</t>
  </si>
  <si>
    <t>=IFERROR(NF($E26,"U_PODate"),"-")</t>
  </si>
  <si>
    <t>=IFERROR(NF($E26,"DOCdate"),"-")</t>
  </si>
  <si>
    <t>=SUM(N26-V26)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</si>
  <si>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</si>
  <si>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</si>
  <si>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</si>
  <si>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</si>
  <si>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</si>
  <si>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</si>
  <si>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</si>
  <si>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</si>
  <si>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</si>
  <si>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</si>
  <si>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</si>
  <si>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</si>
  <si>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</si>
  <si>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</si>
  <si>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=IFERROR(NF($E27,"U_PONo"),"-")</t>
  </si>
  <si>
    <t>=IFERROR(NF($E27,"U_PODate"),"-")</t>
  </si>
  <si>
    <t>=IFERROR(NF($E27,"DOCdate"),"-")</t>
  </si>
  <si>
    <t>=SUM(N27-V27)</t>
  </si>
  <si>
    <t>=IFERROR(NF($E27,"ITEMCODE"),"-")</t>
  </si>
  <si>
    <t>=IFERROR(NF($E27,"ITEMNAME"),"-")</t>
  </si>
  <si>
    <t>=IFERROR(NF($E27,"MEMO"),"-")</t>
  </si>
  <si>
    <t>=IFERROR(NF($E27,"QUANTITY"),"-")</t>
  </si>
  <si>
    <t>=IFERROR(AD27/AB27,0)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</si>
  <si>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</si>
  <si>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</si>
  <si>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</si>
  <si>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</si>
  <si>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</si>
  <si>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</si>
  <si>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</si>
  <si>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</si>
  <si>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</si>
  <si>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</si>
  <si>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</si>
  <si>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</si>
  <si>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</si>
  <si>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</si>
  <si>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</si>
  <si>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</si>
  <si>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=IFERROR(NF($E28,"U_PONo"),"-")</t>
  </si>
  <si>
    <t>=IFERROR(NF($E28,"U_PODate"),"-")</t>
  </si>
  <si>
    <t>=IFERROR(NF($E28,"DOCdate"),"-")</t>
  </si>
  <si>
    <t>=SUM(N28-V28)</t>
  </si>
  <si>
    <t>=IFERROR(NF($E28,"ITEMCODE"),"-")</t>
  </si>
  <si>
    <t>=IFERROR(NF($E28,"ITEMNAME"),"-")</t>
  </si>
  <si>
    <t>=IFERROR(NF($E28,"MEMO"),"-")</t>
  </si>
  <si>
    <t>=IFERROR(NF($E28,"QUANTITY"),"-")</t>
  </si>
  <si>
    <t>=IFERROR(AD28/AB28,0)</t>
  </si>
  <si>
    <t>=IFERROR(NF($E28,"LINETOTAL"),"-")</t>
  </si>
  <si>
    <t>=IFERROR(NF($E28,"U_BPurDisc"),"-")</t>
  </si>
  <si>
    <t>=IFERROR(NF($E28,"ADDRESS2"),"-")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</si>
  <si>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</si>
  <si>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</si>
  <si>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</si>
  <si>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</si>
  <si>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</si>
  <si>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</si>
  <si>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</si>
  <si>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</si>
  <si>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</si>
  <si>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</si>
  <si>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</si>
  <si>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</si>
  <si>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</si>
  <si>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=IFERROR(NF($E29,"U_PONo"),"-")</t>
  </si>
  <si>
    <t>=IFERROR(NF($E29,"U_PODate"),"-")</t>
  </si>
  <si>
    <t>=IFERROR(NF($E29,"DOCdate"),"-")</t>
  </si>
  <si>
    <t>=SUM(N29-V29)</t>
  </si>
  <si>
    <t>=IFERROR(NF($E29,"ITEMCODE"),"-")</t>
  </si>
  <si>
    <t>=IFERROR(NF($E29,"ITEMNAME"),"-")</t>
  </si>
  <si>
    <t>=IFERROR(NF($E29,"MEMO"),"-")</t>
  </si>
  <si>
    <t>=IFERROR(NF($E29,"QUANTITY"),"-")</t>
  </si>
  <si>
    <t>=IFERROR(AD29/AB29,0)</t>
  </si>
  <si>
    <t>=IFERROR(NF($E29,"LINETOTAL"),"-")</t>
  </si>
  <si>
    <t>=IFERROR(NF($E29,"U_BPurDisc"),"-")</t>
  </si>
  <si>
    <t>=IFERROR(NF($E29,"ADDRESS2"),"-")</t>
  </si>
  <si>
    <t>=IFERROR(NF($E29,"ItemCode"),"-")</t>
  </si>
  <si>
    <t>=IFERROR(NF($E29,"ItemName"),"-")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</si>
  <si>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</si>
  <si>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</si>
  <si>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</si>
  <si>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</si>
  <si>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</si>
  <si>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</si>
  <si>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</si>
  <si>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</si>
  <si>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</si>
  <si>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</si>
  <si>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</si>
  <si>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=IFERROR(NF($E30,"U_PONo"),"-")</t>
  </si>
  <si>
    <t>=IFERROR(NF($E30,"U_PODate"),"-")</t>
  </si>
  <si>
    <t>=IFERROR(NF($E30,"DOCdate"),"-")</t>
  </si>
  <si>
    <t>=SUM(N30-V30)</t>
  </si>
  <si>
    <t>=IFERROR(NF($E30,"ITEMCODE"),"-")</t>
  </si>
  <si>
    <t>=IFERROR(NF($E30,"ITEMNAME"),"-")</t>
  </si>
  <si>
    <t>=IFERROR(NF($E30,"MEMO"),"-")</t>
  </si>
  <si>
    <t>=IFERROR(NF($E30,"QUANTITY"),"-")</t>
  </si>
  <si>
    <t>=IFERROR(AD30/AB30,0)</t>
  </si>
  <si>
    <t>=IFERROR(NF($E30,"LINETOTAL"),"-")</t>
  </si>
  <si>
    <t>=IFERROR(NF($E30,"U_BPurDisc"),"-")</t>
  </si>
  <si>
    <t>=IFERROR(NF($E30,"ADDRESS2"),"-")</t>
  </si>
  <si>
    <t>=IFERROR(NF($E30,"ItemCode"),"-")</t>
  </si>
  <si>
    <t>=IFERROR(NF($E30,"ItemName"),"-")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</si>
  <si>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</si>
  <si>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</si>
  <si>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</si>
  <si>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</si>
  <si>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=IFERROR(NF($E31,"DOCNUM"),"-")</t>
  </si>
  <si>
    <t>=IFERROR(NF($E31,"DOCDATE"),"-")</t>
  </si>
  <si>
    <t>=IFERROR(NF($E31,"U_MSENR"),"-")</t>
  </si>
  <si>
    <t>=IFERROR(NF($E31,"CARDCODE"),"-")</t>
  </si>
  <si>
    <t>=IFERROR(NF($E31,"CARDNAME"),"-")</t>
  </si>
  <si>
    <t>=IFERROR(NF($E31,"U_CUSTREF"),"-")</t>
  </si>
  <si>
    <t>=IFERROR(NF($E31,"ITEMCODE"),"-")</t>
  </si>
  <si>
    <t>=IFERROR(NF($E31,"ITEMNAME"),"-")</t>
  </si>
  <si>
    <t>=IFERROR(NF($E31,"MEMO"),"-")</t>
  </si>
  <si>
    <t>=IFERROR(NF($E31,"QUANTITY"),"-")</t>
  </si>
  <si>
    <t>=IFERROR(AD31/AB31,0)</t>
  </si>
  <si>
    <t>=IFERROR(NF($E31,"LINETOTAL"),"-")</t>
  </si>
  <si>
    <t>=IFERROR(NF($E31,"ADDRESS2"),"-")</t>
  </si>
  <si>
    <t>=IFERROR(NF($E32,"DOCNUM"),"-")</t>
  </si>
  <si>
    <t>=IFERROR(NF($E32,"DOCDATE"),"-")</t>
  </si>
  <si>
    <t>=IFERROR(NF($E32,"U_MSENR"),"-")</t>
  </si>
  <si>
    <t>=IFERROR(NF($E32,"CARDCODE"),"-")</t>
  </si>
  <si>
    <t>=IFERROR(NF($E32,"CARDNAME"),"-")</t>
  </si>
  <si>
    <t>=IFERROR(NF($E32,"U_CUSTREF"),"-")</t>
  </si>
  <si>
    <t>=IFERROR(NF($E32,"ITEMCODE"),"-")</t>
  </si>
  <si>
    <t>=IFERROR(NF($E32,"ITEMNAME"),"-")</t>
  </si>
  <si>
    <t>=IFERROR(NF($E32,"MEMO"),"-")</t>
  </si>
  <si>
    <t>=IFERROR(NF($E32,"QUANTITY"),"-")</t>
  </si>
  <si>
    <t>=IFERROR(AD32/AB32,0)</t>
  </si>
  <si>
    <t>=IFERROR(NF($E32,"LINETOTAL"),"-")</t>
  </si>
  <si>
    <t>=IFERROR(NF($E32,"ADDRESS2"),"-")</t>
  </si>
  <si>
    <t>="01/06/2023"</t>
  </si>
  <si>
    <t>="30/06/2023"</t>
  </si>
  <si>
    <t>="""UICACS"","""",""SQL="",""2=DOCNUM"",""33031914"",""14=CUSTREF"",""9451012253"",""14=U_CUSTREF"",""9451012253"",""15=DOCDATE"",""6/6/2023"",""15=TAXDATE"",""6/6/2023"",""14=CARDCODE"",""CA0216-SGD"",""14=CARDNAME"",""AGENCY FOR INTEGRATED CARE PTE. LTD."",""14=ITEMCODE"",""MS7NQ-00301GLP"","""&amp;"14=ITEMNAME"",""MS SQLSVRSTDCORE SNGL SA MVL 2LIC CORELIC"",""10=QUANTITY"",""2.000000"",""14=U_PONO"",""943793"",""15=U_PODATE"",""5/6/2023"",""10=U_TLINTCOS"",""0.000000"",""2=SLPCODE"",""132"",""14=SLPNAME"",""E0001-CS"",""14=MEMO"",""WENDY KUM CHIOU SZE"",""14=CONTACTNAME"",""E-INVOIC"&amp;"E(AP DIRECT)"",""10=LINETOTAL"",""4127.400000"",""14=U_ENR"","""",""14=U_MSENR"",""S7138270"",""14=U_MSPCN"",""A807846F"",""14=ADDRESS2"",""GARY LIM_x000D_AGENCY FOR INTEGRATED CARE PTE. LTD. NO. 5 MAXWELL ROAD, #10-00, TOWER BLOCK SINGAPORE 069110_x000D_GARY LIM_x000D_TEL: 91117252_x000D_FAX: _x000D_EMA"&amp;"IL: GARY.LIM@IHIS.COM.SG"""</t>
  </si>
  <si>
    <t>="""UICACS"","""",""SQL="",""2=DOCNUM"",""33031914"",""14=CUSTREF"",""9451012253"",""14=U_CUSTREF"",""9451012253"",""15=DOCDATE"",""6/6/2023"",""15=TAXDATE"",""6/6/2023"",""14=CARDCODE"",""CA0216-SGD"",""14=CARDNAME"",""AGENCY FOR INTEGRATED CARE PTE. LTD."",""14=ITEMCODE"",""MS228-04529GLP"","""&amp;"14=ITEMNAME"",""MS SQLSVRSTD SNGL SA MVL"",""10=QUANTITY"",""1.000000"",""14=U_PONO"",""943793"",""15=U_PODATE"",""5/6/2023"",""10=U_TLINTCOS"",""0.000000"",""2=SLPCODE"",""132"",""14=SLPNAME"",""E0001-CS"",""14=MEMO"",""WENDY KUM CHIOU SZE"",""14=CONTACTNAME"",""E-INVOICE(AP DIRECT)"",""10"&amp;"=LINETOTAL"",""514.850000"",""14=U_ENR"","""",""14=U_MSENR"",""S7138270"",""14=U_MSPCN"",""A807846F"",""14=ADDRESS2"",""GARY LIM_x000D_AGENCY FOR INTEGRATED CARE PTE. LTD. NO. 5 MAXWELL ROAD, #10-00, TOWER BLOCK SINGAPORE 069110_x000D_GARY LIM_x000D_TEL: 91117252_x000D_FAX: _x000D_EMAIL: GARY.LIM@IHIS."&amp;"COM.SG"""</t>
  </si>
  <si>
    <t>="""UICACS"","""",""SQL="",""2=DOCNUM"",""33031916"",""14=CUSTREF"",""9451012254"",""14=U_CUSTREF"",""9451012254"",""15=DOCDATE"",""6/6/2023"",""15=TAXDATE"",""6/6/2023"",""14=CARDCODE"",""CA0216-SGD"",""14=CARDNAME"",""AGENCY FOR INTEGRATED CARE PTE. LTD."",""14=ITEMCODE"",""MS7NQ-00301GLP"","""&amp;"14=ITEMNAME"",""MS SQLSVRSTDCORE SNGL SA MVL 2LIC CORELIC"",""10=QUANTITY"",""2.000000"",""14=U_PONO"",""943793A"",""15=U_PODATE"",""5/6/2023"",""10=U_TLINTCOS"",""0.000000"",""2=SLPCODE"",""132"",""14=SLPNAME"",""E0001-CS"",""14=MEMO"",""WENDY KUM CHIOU SZE"",""14=CONTACTNAME"",""E-INVOI"&amp;"CE(AP DIRECT)"",""10=LINETOTAL"",""4127.400000"",""14=U_ENR"","""",""14=U_MSENR"",""S7138270"",""14=U_MSPCN"",""A807846F"",""14=ADDRESS2"",""DAVID WONG_x000D_AGENCY FOR INTEGRATED CARE PTE. LTD. NO. 5 MAXWELL ROAD, #10-00 TOWER BLOCK, MND COMPLEX, IT DEPARTMENT, SINGAPORE 069110_x000D_M"&amp;"R DAVID WONG/WAI HONG_x000D_TEL: 6603 6850/6879_x000D_FAX: _x000D_EMAIL: DAVID.WONG@AIC.SG"""</t>
  </si>
  <si>
    <t>="""UICACS"","""",""SQL="",""2=DOCNUM"",""33031919"",""14=CUSTREF"",""MMD-PO23-00547"",""14=U_CUSTREF"",""MMD-PO23-00547"",""15=DOCDATE"",""6/6/2023"",""15=TAXDATE"",""6/6/2023"",""14=CARDCODE"",""CN0170-SGD"",""14=CARDNAME"",""NATIONAL SKIN CENTRE (SINGAPORE) PTE LTD"",""14=ITEMCODE"",""MS9EM"&amp;"-00831-GLP"",""14=ITEMNAME"",""MS WIN SVR STD CORE 2022 SNGL 16 LIC CORE LIC"",""10=QUANTITY"",""1.000000"",""14=U_PONO"",""943789"",""15=U_PODATE"",""5/6/2023"",""10=U_TLINTCOS"",""0.000000"",""2=SLPCODE"",""132"",""14=SLPNAME"",""E0001-CS"",""14=MEMO"",""WENDY KUM CHIOU SZE"",""14=CONTA"&amp;"CTNAME"",""FINANCE DEPARTMENT"",""10=LINETOTAL"",""959.860000"",""14=U_ENR"","""",""14=U_MSENR"",""S7138270"",""14=U_MSPCN"",""45018483"",""14=ADDRESS2"",""PHUA HWEE LING/SERENE NG_x000D_NATIONAL SKIN CENTRE (SINGAPORE) PTE LTD 1 MANDALAY ROAD MATERIAL MANAGEMENT DEPT, SINGAPORE 308"&amp;"205_x000D_PHUA HWEE LING(63508427)/ SERENE NG_x000D_TEL: 6350 8427_x000D_FAX: sereneng@nsc.com.sg_x000D_EMAIL: phua.hwee.ling@alpshealthcare.com.sg"""</t>
  </si>
  <si>
    <t>="""UICACS"","""",""SQL="",""2=DOCNUM"",""33032074"",""14=CUSTREF"",""8454004950"",""14=U_CUSTREF"",""8454004950"",""15=DOCDATE"",""22/6/2023"",""15=TAXDATE"",""22/6/2023"",""14=CARDCODE"",""CW0080-SGD"",""14=CARDNAME"",""WOODLANDSHEALTH PTE. LTD."",""14=ITEMCODE"",""MS7JQ-00353GLP"",""14=ITEMNA"&amp;"ME"",""MS SQLSVRENTCORE SNGL LICSAPK MVL 2LIC CORELIC"",""10=QUANTITY"",""1.000000"",""14=U_PONO"",""944134"",""15=U_PODATE"",""21/6/2023"",""10=U_TLINTCOS"",""0.000000"",""2=SLPCODE"",""132"",""14=SLPNAME"",""E0001-CS"",""14=MEMO"",""WENDY KUM CHIOU SZE"",""14=CONTACTNAME"",""E-INVOICE"","&amp;"""10=LINETOTAL"",""21502.180000"",""14=U_ENR"","""",""14=U_MSENR"",""S7138270"",""14=U_MSPCN"",""92B8E51B"",""14=ADDRESS2"",""LAW SWEE HENG_x000D_WOODLANDSHEALTH PTE. LTD. 300A WOODLANDS AVE 1  SINGAPORE_x000D_LAW SWEE HENG_x000D_TEL: _x000D_FAX: _x000D_EMAIL: law.swee.heng@ihis.com.sg"""</t>
  </si>
  <si>
    <t>=IFERROR(NF($E31,"CONTACTNAME"),"-")</t>
  </si>
  <si>
    <t>=IFERROR(NF($E31,"U_PODATE"),"-")</t>
  </si>
  <si>
    <t>=IFERROR(NF($E31,"U_PONO"),"-")</t>
  </si>
  <si>
    <t>=IFERROR(NF($E32,"CONTACTNAME"),"-")</t>
  </si>
  <si>
    <t>=IFERROR(NF($E32,"U_PODATE"),"-")</t>
  </si>
  <si>
    <t>=IFERROR(NF($E32,"U_PONO"),"-")</t>
  </si>
  <si>
    <t>=SUBTOTAL(9,AC24:AC33)</t>
  </si>
  <si>
    <t>=SUBTOTAL(9,AD24:AD33)</t>
  </si>
  <si>
    <t>NIL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</si>
</sst>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5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12" fillId="8" borderId="0" xfId="0" applyFont="1" applyFill="1" applyAlignment="1">
      <alignment vertical="top"/>
    </xf>
    <xf numFmtId="14" fontId="0" fillId="2" borderId="0" xfId="0" applyNumberForma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6" borderId="0" xfId="0" applyNumberFormat="1" applyFill="1" applyAlignment="1">
      <alignment horizontal="center" vertical="top"/>
    </xf>
    <xf numFmtId="14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13" fillId="0" borderId="0" xfId="0" applyFont="1" applyAlignment="1">
      <alignment vertical="top"/>
    </xf>
    <xf numFmtId="165" fontId="11" fillId="3" borderId="0" xfId="2" applyNumberFormat="1" applyFont="1" applyFill="1" applyAlignment="1">
      <alignment horizontal="left" vertical="center" wrapText="1"/>
    </xf>
    <xf numFmtId="165" fontId="11" fillId="3" borderId="0" xfId="2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40" fontId="0" fillId="0" borderId="0" xfId="2" applyNumberFormat="1" applyFont="1" applyAlignment="1">
      <alignment horizontal="center" vertical="top"/>
    </xf>
    <xf numFmtId="40" fontId="13" fillId="0" borderId="0" xfId="2" applyNumberFormat="1" applyFont="1" applyAlignment="1">
      <alignment vertical="top"/>
    </xf>
    <xf numFmtId="38" fontId="0" fillId="0" borderId="0" xfId="2" applyNumberFormat="1" applyFont="1" applyAlignment="1">
      <alignment vertical="top"/>
    </xf>
    <xf numFmtId="38" fontId="5" fillId="0" borderId="0" xfId="2" applyNumberFormat="1" applyFont="1" applyAlignment="1">
      <alignment vertical="top"/>
    </xf>
    <xf numFmtId="1" fontId="0" fillId="0" borderId="0" xfId="0" applyNumberForma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0" fillId="0" borderId="0" xfId="0" quotePrefix="1"/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B2" zoomScale="112" zoomScaleNormal="112" workbookViewId="0">
      <selection activeCell="D15" sqref="D15"/>
    </sheetView>
  </sheetViews>
  <sheetFormatPr defaultColWidth="9.109375" defaultRowHeight="14.4"/>
  <cols>
    <col min="1" max="1" width="21" style="1" hidden="1" customWidth="1"/>
    <col min="2" max="2" width="12.109375" style="4" bestFit="1" customWidth="1"/>
    <col min="3" max="3" width="31.88671875" style="4" customWidth="1"/>
    <col min="4" max="4" width="10.109375" style="4" bestFit="1" customWidth="1"/>
    <col min="5" max="16384" width="9.109375" style="4"/>
  </cols>
  <sheetData>
    <row r="1" spans="1:5" s="1" customFormat="1" hidden="1">
      <c r="A1" s="1" t="s">
        <v>159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"01/06/2023"</f>
        <v>01/06/2023</v>
      </c>
    </row>
    <row r="4" spans="1:5">
      <c r="A4" s="1" t="s">
        <v>0</v>
      </c>
      <c r="B4" s="4" t="s">
        <v>6</v>
      </c>
      <c r="C4" s="5" t="str">
        <f>"30/06/2023"</f>
        <v>30/06/2023</v>
      </c>
    </row>
    <row r="5" spans="1:5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01/Jun/2023..30/Jun/2023</v>
      </c>
    </row>
    <row r="9" spans="1:5">
      <c r="A9" s="1" t="s">
        <v>9</v>
      </c>
      <c r="C9" s="3" t="str">
        <f>TEXT($C$3,"yyyyMMdd") &amp; ".." &amp; TEXT($C$4,"yyyyMMdd")</f>
        <v>20230601..20230630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"'CW0080-SGD','CY0036-SGD','CW0080-SGD','CS0167-SGD','CG0164-SGD'"</f>
        <v>'CW0080-SGD','CY0036-SGD','CW0080-SGD','CS0167-SGD','CG0164-SGD'</v>
      </c>
    </row>
    <row r="23" spans="3:7">
      <c r="C23" s="45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6"/>
    </row>
    <row r="28" spans="3:7">
      <c r="G28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B5C94-1C21-4435-BC73-865DE406E7A0}">
  <dimension ref="A1:AP34"/>
  <sheetViews>
    <sheetView workbookViewId="0"/>
  </sheetViews>
  <sheetFormatPr defaultRowHeight="14.4"/>
  <sheetData>
    <row r="1" spans="1:33">
      <c r="A1" s="73" t="s">
        <v>162</v>
      </c>
      <c r="B1" s="73" t="s">
        <v>46</v>
      </c>
      <c r="C1" s="73" t="s">
        <v>7</v>
      </c>
      <c r="D1" s="73" t="s">
        <v>7</v>
      </c>
      <c r="E1" s="73" t="s">
        <v>7</v>
      </c>
      <c r="F1" s="73" t="s">
        <v>7</v>
      </c>
      <c r="G1" s="73" t="s">
        <v>7</v>
      </c>
      <c r="H1" s="73" t="s">
        <v>7</v>
      </c>
      <c r="I1" s="73" t="s">
        <v>7</v>
      </c>
      <c r="J1" s="73" t="s">
        <v>53</v>
      </c>
      <c r="K1" s="73" t="s">
        <v>18</v>
      </c>
      <c r="L1" s="73" t="s">
        <v>18</v>
      </c>
      <c r="O1" s="73" t="s">
        <v>18</v>
      </c>
      <c r="P1" s="73" t="s">
        <v>18</v>
      </c>
      <c r="R1" s="73" t="s">
        <v>18</v>
      </c>
      <c r="S1" s="73" t="s">
        <v>18</v>
      </c>
      <c r="T1" s="73" t="s">
        <v>18</v>
      </c>
      <c r="V1" s="73" t="s">
        <v>18</v>
      </c>
      <c r="W1" s="73" t="s">
        <v>18</v>
      </c>
      <c r="Y1" s="73" t="s">
        <v>7</v>
      </c>
      <c r="Z1" s="73" t="s">
        <v>7</v>
      </c>
      <c r="AA1" s="73" t="s">
        <v>18</v>
      </c>
      <c r="AB1" s="73" t="s">
        <v>18</v>
      </c>
      <c r="AE1" s="73" t="s">
        <v>18</v>
      </c>
      <c r="AG1" s="73" t="s">
        <v>18</v>
      </c>
    </row>
    <row r="2" spans="1:33">
      <c r="A2" s="73" t="s">
        <v>7</v>
      </c>
      <c r="D2" s="73" t="s">
        <v>19</v>
      </c>
      <c r="E2" s="73" t="s">
        <v>112</v>
      </c>
    </row>
    <row r="3" spans="1:33">
      <c r="A3" s="73" t="s">
        <v>7</v>
      </c>
      <c r="D3" s="73" t="s">
        <v>22</v>
      </c>
      <c r="E3" s="73" t="s">
        <v>20</v>
      </c>
      <c r="F3" s="73" t="s">
        <v>21</v>
      </c>
      <c r="G3" s="73" t="s">
        <v>23</v>
      </c>
      <c r="H3" s="73" t="s">
        <v>47</v>
      </c>
      <c r="I3" s="73" t="s">
        <v>24</v>
      </c>
    </row>
    <row r="4" spans="1:33">
      <c r="A4" s="73" t="s">
        <v>7</v>
      </c>
      <c r="C4" s="73" t="s">
        <v>11</v>
      </c>
      <c r="D4" s="73" t="s">
        <v>113</v>
      </c>
      <c r="E4" s="73" t="s">
        <v>114</v>
      </c>
      <c r="F4" s="73" t="s">
        <v>51</v>
      </c>
      <c r="G4" s="73" t="s">
        <v>25</v>
      </c>
      <c r="H4" s="73" t="s">
        <v>115</v>
      </c>
    </row>
    <row r="5" spans="1:33">
      <c r="A5" s="73" t="s">
        <v>7</v>
      </c>
      <c r="C5" s="73" t="s">
        <v>10</v>
      </c>
      <c r="D5" s="73" t="s">
        <v>116</v>
      </c>
      <c r="E5" s="73" t="s">
        <v>117</v>
      </c>
      <c r="F5" s="73" t="s">
        <v>52</v>
      </c>
      <c r="G5" s="73" t="s">
        <v>25</v>
      </c>
      <c r="H5" s="73" t="s">
        <v>115</v>
      </c>
      <c r="I5" s="73" t="s">
        <v>118</v>
      </c>
    </row>
    <row r="6" spans="1:33">
      <c r="A6" s="73" t="s">
        <v>7</v>
      </c>
      <c r="C6" s="73" t="s">
        <v>41</v>
      </c>
      <c r="D6" s="73" t="s">
        <v>119</v>
      </c>
      <c r="E6" s="73" t="s">
        <v>120</v>
      </c>
      <c r="F6" s="73" t="s">
        <v>52</v>
      </c>
      <c r="G6" s="73" t="s">
        <v>25</v>
      </c>
      <c r="H6" s="73" t="s">
        <v>115</v>
      </c>
      <c r="I6" s="73" t="s">
        <v>121</v>
      </c>
    </row>
    <row r="7" spans="1:33">
      <c r="A7" s="73" t="s">
        <v>7</v>
      </c>
    </row>
    <row r="8" spans="1:33">
      <c r="A8" s="73" t="s">
        <v>7</v>
      </c>
    </row>
    <row r="9" spans="1:33">
      <c r="A9" s="73" t="s">
        <v>7</v>
      </c>
    </row>
    <row r="10" spans="1:33">
      <c r="A10" s="73" t="s">
        <v>7</v>
      </c>
    </row>
    <row r="11" spans="1:33">
      <c r="A11" s="73" t="s">
        <v>7</v>
      </c>
      <c r="C11" s="73" t="s">
        <v>27</v>
      </c>
      <c r="E11" s="73" t="s">
        <v>122</v>
      </c>
    </row>
    <row r="12" spans="1:33">
      <c r="A12" s="73" t="s">
        <v>7</v>
      </c>
      <c r="C12" s="73" t="s">
        <v>28</v>
      </c>
      <c r="E12" s="73" t="s">
        <v>123</v>
      </c>
    </row>
    <row r="13" spans="1:33">
      <c r="A13" s="73" t="s">
        <v>7</v>
      </c>
      <c r="C13" s="73" t="s">
        <v>42</v>
      </c>
      <c r="E13" s="73" t="s">
        <v>124</v>
      </c>
    </row>
    <row r="14" spans="1:33">
      <c r="A14" s="73" t="s">
        <v>7</v>
      </c>
      <c r="C14" s="73" t="s">
        <v>39</v>
      </c>
      <c r="E14" s="73" t="s">
        <v>125</v>
      </c>
    </row>
    <row r="15" spans="1:33">
      <c r="A15" s="73" t="s">
        <v>7</v>
      </c>
      <c r="C15" s="73" t="s">
        <v>43</v>
      </c>
      <c r="E15" s="73" t="s">
        <v>126</v>
      </c>
    </row>
    <row r="16" spans="1:33">
      <c r="A16" s="73" t="s">
        <v>7</v>
      </c>
      <c r="C16" s="73" t="s">
        <v>44</v>
      </c>
      <c r="E16" s="73" t="s">
        <v>127</v>
      </c>
    </row>
    <row r="17" spans="1:42">
      <c r="A17" s="73" t="s">
        <v>7</v>
      </c>
    </row>
    <row r="18" spans="1:42">
      <c r="A18" s="73" t="s">
        <v>7</v>
      </c>
    </row>
    <row r="21" spans="1:42">
      <c r="K21" s="73" t="s">
        <v>76</v>
      </c>
    </row>
    <row r="23" spans="1:42">
      <c r="E23" s="73" t="s">
        <v>29</v>
      </c>
      <c r="K23" s="73" t="s">
        <v>78</v>
      </c>
      <c r="L23" s="73" t="s">
        <v>79</v>
      </c>
      <c r="M23" s="73" t="s">
        <v>14</v>
      </c>
      <c r="N23" s="73" t="s">
        <v>16</v>
      </c>
      <c r="O23" s="73" t="s">
        <v>30</v>
      </c>
      <c r="P23" s="73" t="s">
        <v>98</v>
      </c>
      <c r="Q23" s="73" t="s">
        <v>80</v>
      </c>
      <c r="R23" s="73" t="s">
        <v>31</v>
      </c>
      <c r="S23" s="73" t="s">
        <v>38</v>
      </c>
      <c r="T23" s="73" t="s">
        <v>34</v>
      </c>
      <c r="U23" s="73" t="s">
        <v>15</v>
      </c>
      <c r="V23" s="73" t="s">
        <v>17</v>
      </c>
      <c r="W23" s="73" t="s">
        <v>81</v>
      </c>
      <c r="X23" s="73" t="s">
        <v>82</v>
      </c>
      <c r="Y23" s="73" t="s">
        <v>36</v>
      </c>
      <c r="Z23" s="73" t="s">
        <v>12</v>
      </c>
      <c r="AA23" s="73" t="s">
        <v>32</v>
      </c>
      <c r="AB23" s="73" t="s">
        <v>13</v>
      </c>
      <c r="AC23" s="73" t="s">
        <v>57</v>
      </c>
      <c r="AD23" s="73" t="s">
        <v>58</v>
      </c>
      <c r="AE23" s="73" t="s">
        <v>83</v>
      </c>
      <c r="AF23" s="73" t="s">
        <v>84</v>
      </c>
      <c r="AG23" s="73" t="s">
        <v>85</v>
      </c>
      <c r="AH23" s="73" t="s">
        <v>86</v>
      </c>
      <c r="AI23" s="73" t="s">
        <v>87</v>
      </c>
      <c r="AJ23" s="73" t="s">
        <v>88</v>
      </c>
      <c r="AK23" s="73" t="s">
        <v>89</v>
      </c>
      <c r="AL23" s="73" t="s">
        <v>90</v>
      </c>
      <c r="AM23" s="73" t="s">
        <v>91</v>
      </c>
      <c r="AN23" s="73" t="s">
        <v>92</v>
      </c>
      <c r="AO23" s="73" t="s">
        <v>93</v>
      </c>
      <c r="AP23" s="73" t="s">
        <v>94</v>
      </c>
    </row>
    <row r="24" spans="1:42">
      <c r="B24" s="73" t="s">
        <v>128</v>
      </c>
      <c r="C24" s="73" t="s">
        <v>48</v>
      </c>
      <c r="E24" s="73" t="s">
        <v>129</v>
      </c>
      <c r="K24" s="73" t="s">
        <v>130</v>
      </c>
      <c r="L24" s="73" t="s">
        <v>131</v>
      </c>
      <c r="M24" s="73" t="s">
        <v>163</v>
      </c>
      <c r="N24" s="73" t="s">
        <v>164</v>
      </c>
      <c r="O24" s="73" t="s">
        <v>165</v>
      </c>
      <c r="P24" s="73" t="s">
        <v>166</v>
      </c>
      <c r="R24" s="73" t="s">
        <v>167</v>
      </c>
      <c r="S24" s="73" t="s">
        <v>168</v>
      </c>
      <c r="T24" s="73" t="s">
        <v>169</v>
      </c>
      <c r="U24" s="73" t="s">
        <v>170</v>
      </c>
      <c r="V24" s="73" t="s">
        <v>171</v>
      </c>
      <c r="W24" s="73" t="s">
        <v>172</v>
      </c>
      <c r="X24" s="73" t="s">
        <v>173</v>
      </c>
      <c r="Y24" s="73" t="s">
        <v>174</v>
      </c>
      <c r="Z24" s="73" t="s">
        <v>175</v>
      </c>
      <c r="AA24" s="73" t="s">
        <v>176</v>
      </c>
      <c r="AB24" s="73" t="s">
        <v>177</v>
      </c>
      <c r="AC24" s="73" t="s">
        <v>178</v>
      </c>
      <c r="AD24" s="73" t="s">
        <v>179</v>
      </c>
      <c r="AE24" s="73" t="s">
        <v>180</v>
      </c>
      <c r="AF24" s="73" t="s">
        <v>179</v>
      </c>
      <c r="AG24" s="73" t="s">
        <v>96</v>
      </c>
      <c r="AH24" s="73" t="s">
        <v>181</v>
      </c>
      <c r="AI24" s="73" t="s">
        <v>95</v>
      </c>
      <c r="AJ24" s="73" t="s">
        <v>97</v>
      </c>
      <c r="AK24" s="73" t="s">
        <v>182</v>
      </c>
      <c r="AL24" s="73" t="s">
        <v>183</v>
      </c>
      <c r="AM24" s="73" t="s">
        <v>184</v>
      </c>
      <c r="AN24" s="73" t="s">
        <v>185</v>
      </c>
      <c r="AO24" s="73" t="s">
        <v>186</v>
      </c>
      <c r="AP24" s="73" t="s">
        <v>187</v>
      </c>
    </row>
    <row r="25" spans="1:42">
      <c r="A25" s="73" t="s">
        <v>137</v>
      </c>
      <c r="B25" s="73" t="s">
        <v>132</v>
      </c>
      <c r="C25" s="73" t="s">
        <v>48</v>
      </c>
      <c r="E25" s="73" t="s">
        <v>373</v>
      </c>
      <c r="K25" s="73" t="s">
        <v>138</v>
      </c>
      <c r="L25" s="73" t="s">
        <v>139</v>
      </c>
      <c r="M25" s="73" t="s">
        <v>188</v>
      </c>
      <c r="N25" s="73" t="s">
        <v>189</v>
      </c>
      <c r="O25" s="73" t="s">
        <v>190</v>
      </c>
      <c r="P25" s="73" t="s">
        <v>221</v>
      </c>
      <c r="R25" s="73" t="s">
        <v>191</v>
      </c>
      <c r="S25" s="73" t="s">
        <v>192</v>
      </c>
      <c r="T25" s="73" t="s">
        <v>194</v>
      </c>
      <c r="U25" s="73" t="s">
        <v>222</v>
      </c>
      <c r="V25" s="73" t="s">
        <v>223</v>
      </c>
      <c r="W25" s="73" t="s">
        <v>224</v>
      </c>
      <c r="X25" s="73" t="s">
        <v>225</v>
      </c>
      <c r="Y25" s="73" t="s">
        <v>193</v>
      </c>
      <c r="Z25" s="73" t="s">
        <v>195</v>
      </c>
      <c r="AA25" s="73" t="s">
        <v>196</v>
      </c>
      <c r="AB25" s="73" t="s">
        <v>197</v>
      </c>
      <c r="AC25" s="73" t="s">
        <v>198</v>
      </c>
      <c r="AD25" s="73" t="s">
        <v>199</v>
      </c>
      <c r="AE25" s="73" t="s">
        <v>226</v>
      </c>
      <c r="AF25" s="73" t="s">
        <v>199</v>
      </c>
      <c r="AG25" s="73" t="s">
        <v>96</v>
      </c>
      <c r="AH25" s="73" t="s">
        <v>201</v>
      </c>
      <c r="AI25" s="73" t="s">
        <v>95</v>
      </c>
      <c r="AJ25" s="73" t="s">
        <v>97</v>
      </c>
      <c r="AK25" s="73" t="s">
        <v>227</v>
      </c>
      <c r="AL25" s="73" t="s">
        <v>228</v>
      </c>
      <c r="AM25" s="73" t="s">
        <v>229</v>
      </c>
      <c r="AN25" s="73" t="s">
        <v>230</v>
      </c>
      <c r="AO25" s="73" t="s">
        <v>231</v>
      </c>
      <c r="AP25" s="73" t="s">
        <v>232</v>
      </c>
    </row>
    <row r="26" spans="1:42">
      <c r="A26" s="73" t="s">
        <v>137</v>
      </c>
      <c r="B26" s="73" t="s">
        <v>134</v>
      </c>
      <c r="C26" s="73" t="s">
        <v>48</v>
      </c>
      <c r="E26" s="73" t="s">
        <v>374</v>
      </c>
      <c r="K26" s="73" t="s">
        <v>140</v>
      </c>
      <c r="L26" s="73" t="s">
        <v>141</v>
      </c>
      <c r="M26" s="73" t="s">
        <v>204</v>
      </c>
      <c r="N26" s="73" t="s">
        <v>205</v>
      </c>
      <c r="O26" s="73" t="s">
        <v>206</v>
      </c>
      <c r="P26" s="73" t="s">
        <v>233</v>
      </c>
      <c r="R26" s="73" t="s">
        <v>207</v>
      </c>
      <c r="S26" s="73" t="s">
        <v>208</v>
      </c>
      <c r="T26" s="73" t="s">
        <v>210</v>
      </c>
      <c r="U26" s="73" t="s">
        <v>234</v>
      </c>
      <c r="V26" s="73" t="s">
        <v>235</v>
      </c>
      <c r="W26" s="73" t="s">
        <v>236</v>
      </c>
      <c r="X26" s="73" t="s">
        <v>237</v>
      </c>
      <c r="Y26" s="73" t="s">
        <v>209</v>
      </c>
      <c r="Z26" s="73" t="s">
        <v>211</v>
      </c>
      <c r="AA26" s="73" t="s">
        <v>212</v>
      </c>
      <c r="AB26" s="73" t="s">
        <v>213</v>
      </c>
      <c r="AC26" s="73" t="s">
        <v>214</v>
      </c>
      <c r="AD26" s="73" t="s">
        <v>215</v>
      </c>
      <c r="AE26" s="73" t="s">
        <v>238</v>
      </c>
      <c r="AF26" s="73" t="s">
        <v>215</v>
      </c>
      <c r="AG26" s="73" t="s">
        <v>96</v>
      </c>
      <c r="AH26" s="73" t="s">
        <v>217</v>
      </c>
      <c r="AI26" s="73" t="s">
        <v>95</v>
      </c>
      <c r="AJ26" s="73" t="s">
        <v>97</v>
      </c>
      <c r="AK26" s="73" t="s">
        <v>239</v>
      </c>
      <c r="AL26" s="73" t="s">
        <v>240</v>
      </c>
      <c r="AM26" s="73" t="s">
        <v>241</v>
      </c>
      <c r="AN26" s="73" t="s">
        <v>242</v>
      </c>
      <c r="AO26" s="73" t="s">
        <v>243</v>
      </c>
      <c r="AP26" s="73" t="s">
        <v>244</v>
      </c>
    </row>
    <row r="27" spans="1:42">
      <c r="A27" s="73" t="s">
        <v>137</v>
      </c>
      <c r="B27" s="73" t="s">
        <v>142</v>
      </c>
      <c r="C27" s="73" t="s">
        <v>48</v>
      </c>
      <c r="E27" s="73" t="s">
        <v>375</v>
      </c>
      <c r="K27" s="73" t="s">
        <v>143</v>
      </c>
      <c r="L27" s="73" t="s">
        <v>144</v>
      </c>
      <c r="M27" s="73" t="s">
        <v>245</v>
      </c>
      <c r="N27" s="73" t="s">
        <v>246</v>
      </c>
      <c r="O27" s="73" t="s">
        <v>247</v>
      </c>
      <c r="P27" s="73" t="s">
        <v>248</v>
      </c>
      <c r="R27" s="73" t="s">
        <v>249</v>
      </c>
      <c r="S27" s="73" t="s">
        <v>250</v>
      </c>
      <c r="T27" s="73" t="s">
        <v>251</v>
      </c>
      <c r="U27" s="73" t="s">
        <v>252</v>
      </c>
      <c r="V27" s="73" t="s">
        <v>253</v>
      </c>
      <c r="W27" s="73" t="s">
        <v>254</v>
      </c>
      <c r="X27" s="73" t="s">
        <v>255</v>
      </c>
      <c r="Y27" s="73" t="s">
        <v>256</v>
      </c>
      <c r="Z27" s="73" t="s">
        <v>257</v>
      </c>
      <c r="AA27" s="73" t="s">
        <v>258</v>
      </c>
      <c r="AB27" s="73" t="s">
        <v>259</v>
      </c>
      <c r="AC27" s="73" t="s">
        <v>260</v>
      </c>
      <c r="AD27" s="73" t="s">
        <v>261</v>
      </c>
      <c r="AE27" s="73" t="s">
        <v>262</v>
      </c>
      <c r="AF27" s="73" t="s">
        <v>261</v>
      </c>
      <c r="AG27" s="73" t="s">
        <v>96</v>
      </c>
      <c r="AH27" s="73" t="s">
        <v>263</v>
      </c>
      <c r="AI27" s="73" t="s">
        <v>95</v>
      </c>
      <c r="AJ27" s="73" t="s">
        <v>97</v>
      </c>
      <c r="AK27" s="73" t="s">
        <v>264</v>
      </c>
      <c r="AL27" s="73" t="s">
        <v>265</v>
      </c>
      <c r="AM27" s="73" t="s">
        <v>266</v>
      </c>
      <c r="AN27" s="73" t="s">
        <v>267</v>
      </c>
      <c r="AO27" s="73" t="s">
        <v>268</v>
      </c>
      <c r="AP27" s="73" t="s">
        <v>269</v>
      </c>
    </row>
    <row r="28" spans="1:42">
      <c r="A28" s="73" t="s">
        <v>137</v>
      </c>
      <c r="B28" s="73" t="s">
        <v>145</v>
      </c>
      <c r="C28" s="73" t="s">
        <v>48</v>
      </c>
      <c r="E28" s="73" t="s">
        <v>376</v>
      </c>
      <c r="K28" s="73" t="s">
        <v>146</v>
      </c>
      <c r="L28" s="73" t="s">
        <v>147</v>
      </c>
      <c r="M28" s="73" t="s">
        <v>270</v>
      </c>
      <c r="N28" s="73" t="s">
        <v>271</v>
      </c>
      <c r="O28" s="73" t="s">
        <v>272</v>
      </c>
      <c r="P28" s="73" t="s">
        <v>273</v>
      </c>
      <c r="R28" s="73" t="s">
        <v>274</v>
      </c>
      <c r="S28" s="73" t="s">
        <v>275</v>
      </c>
      <c r="T28" s="73" t="s">
        <v>276</v>
      </c>
      <c r="U28" s="73" t="s">
        <v>277</v>
      </c>
      <c r="V28" s="73" t="s">
        <v>278</v>
      </c>
      <c r="W28" s="73" t="s">
        <v>279</v>
      </c>
      <c r="X28" s="73" t="s">
        <v>280</v>
      </c>
      <c r="Y28" s="73" t="s">
        <v>281</v>
      </c>
      <c r="Z28" s="73" t="s">
        <v>282</v>
      </c>
      <c r="AA28" s="73" t="s">
        <v>283</v>
      </c>
      <c r="AB28" s="73" t="s">
        <v>284</v>
      </c>
      <c r="AC28" s="73" t="s">
        <v>285</v>
      </c>
      <c r="AD28" s="73" t="s">
        <v>286</v>
      </c>
      <c r="AE28" s="73" t="s">
        <v>287</v>
      </c>
      <c r="AF28" s="73" t="s">
        <v>286</v>
      </c>
      <c r="AG28" s="73" t="s">
        <v>96</v>
      </c>
      <c r="AH28" s="73" t="s">
        <v>288</v>
      </c>
      <c r="AI28" s="73" t="s">
        <v>95</v>
      </c>
      <c r="AJ28" s="73" t="s">
        <v>97</v>
      </c>
      <c r="AK28" s="73" t="s">
        <v>289</v>
      </c>
      <c r="AL28" s="73" t="s">
        <v>290</v>
      </c>
      <c r="AM28" s="73" t="s">
        <v>291</v>
      </c>
      <c r="AN28" s="73" t="s">
        <v>292</v>
      </c>
      <c r="AO28" s="73" t="s">
        <v>293</v>
      </c>
      <c r="AP28" s="73" t="s">
        <v>294</v>
      </c>
    </row>
    <row r="29" spans="1:42">
      <c r="A29" s="73" t="s">
        <v>137</v>
      </c>
      <c r="B29" s="73" t="s">
        <v>148</v>
      </c>
      <c r="C29" s="73" t="s">
        <v>48</v>
      </c>
      <c r="E29" s="73" t="s">
        <v>377</v>
      </c>
      <c r="K29" s="73" t="s">
        <v>149</v>
      </c>
      <c r="L29" s="73" t="s">
        <v>150</v>
      </c>
      <c r="M29" s="73" t="s">
        <v>295</v>
      </c>
      <c r="N29" s="73" t="s">
        <v>296</v>
      </c>
      <c r="O29" s="73" t="s">
        <v>297</v>
      </c>
      <c r="P29" s="73" t="s">
        <v>298</v>
      </c>
      <c r="R29" s="73" t="s">
        <v>299</v>
      </c>
      <c r="S29" s="73" t="s">
        <v>300</v>
      </c>
      <c r="T29" s="73" t="s">
        <v>301</v>
      </c>
      <c r="U29" s="73" t="s">
        <v>302</v>
      </c>
      <c r="V29" s="73" t="s">
        <v>303</v>
      </c>
      <c r="W29" s="73" t="s">
        <v>304</v>
      </c>
      <c r="X29" s="73" t="s">
        <v>305</v>
      </c>
      <c r="Y29" s="73" t="s">
        <v>306</v>
      </c>
      <c r="Z29" s="73" t="s">
        <v>307</v>
      </c>
      <c r="AA29" s="73" t="s">
        <v>308</v>
      </c>
      <c r="AB29" s="73" t="s">
        <v>309</v>
      </c>
      <c r="AC29" s="73" t="s">
        <v>310</v>
      </c>
      <c r="AD29" s="73" t="s">
        <v>311</v>
      </c>
      <c r="AE29" s="73" t="s">
        <v>312</v>
      </c>
      <c r="AF29" s="73" t="s">
        <v>311</v>
      </c>
      <c r="AG29" s="73" t="s">
        <v>96</v>
      </c>
      <c r="AH29" s="73" t="s">
        <v>313</v>
      </c>
      <c r="AI29" s="73" t="s">
        <v>95</v>
      </c>
      <c r="AJ29" s="73" t="s">
        <v>97</v>
      </c>
      <c r="AK29" s="73" t="s">
        <v>314</v>
      </c>
      <c r="AL29" s="73" t="s">
        <v>315</v>
      </c>
      <c r="AM29" s="73" t="s">
        <v>316</v>
      </c>
      <c r="AN29" s="73" t="s">
        <v>317</v>
      </c>
      <c r="AO29" s="73" t="s">
        <v>318</v>
      </c>
      <c r="AP29" s="73" t="s">
        <v>319</v>
      </c>
    </row>
    <row r="30" spans="1:42">
      <c r="A30" s="73" t="s">
        <v>137</v>
      </c>
      <c r="B30" s="73" t="s">
        <v>151</v>
      </c>
      <c r="C30" s="73" t="s">
        <v>48</v>
      </c>
      <c r="E30" s="73" t="s">
        <v>377</v>
      </c>
      <c r="K30" s="73" t="s">
        <v>152</v>
      </c>
      <c r="L30" s="73" t="s">
        <v>153</v>
      </c>
      <c r="M30" s="73" t="s">
        <v>320</v>
      </c>
      <c r="N30" s="73" t="s">
        <v>321</v>
      </c>
      <c r="O30" s="73" t="s">
        <v>322</v>
      </c>
      <c r="P30" s="73" t="s">
        <v>323</v>
      </c>
      <c r="R30" s="73" t="s">
        <v>324</v>
      </c>
      <c r="S30" s="73" t="s">
        <v>325</v>
      </c>
      <c r="T30" s="73" t="s">
        <v>326</v>
      </c>
      <c r="U30" s="73" t="s">
        <v>327</v>
      </c>
      <c r="V30" s="73" t="s">
        <v>328</v>
      </c>
      <c r="W30" s="73" t="s">
        <v>329</v>
      </c>
      <c r="X30" s="73" t="s">
        <v>330</v>
      </c>
      <c r="Y30" s="73" t="s">
        <v>331</v>
      </c>
      <c r="Z30" s="73" t="s">
        <v>332</v>
      </c>
      <c r="AA30" s="73" t="s">
        <v>333</v>
      </c>
      <c r="AB30" s="73" t="s">
        <v>334</v>
      </c>
      <c r="AC30" s="73" t="s">
        <v>335</v>
      </c>
      <c r="AD30" s="73" t="s">
        <v>336</v>
      </c>
      <c r="AE30" s="73" t="s">
        <v>337</v>
      </c>
      <c r="AF30" s="73" t="s">
        <v>336</v>
      </c>
      <c r="AG30" s="73" t="s">
        <v>96</v>
      </c>
      <c r="AH30" s="73" t="s">
        <v>338</v>
      </c>
      <c r="AI30" s="73" t="s">
        <v>95</v>
      </c>
      <c r="AJ30" s="73" t="s">
        <v>97</v>
      </c>
      <c r="AK30" s="73" t="s">
        <v>339</v>
      </c>
      <c r="AL30" s="73" t="s">
        <v>340</v>
      </c>
      <c r="AM30" s="73" t="s">
        <v>341</v>
      </c>
      <c r="AN30" s="73" t="s">
        <v>342</v>
      </c>
      <c r="AO30" s="73" t="s">
        <v>343</v>
      </c>
      <c r="AP30" s="73" t="s">
        <v>344</v>
      </c>
    </row>
    <row r="31" spans="1:42">
      <c r="B31" s="73" t="s">
        <v>154</v>
      </c>
      <c r="C31" s="73" t="s">
        <v>49</v>
      </c>
      <c r="E31" s="73" t="s">
        <v>133</v>
      </c>
      <c r="K31" s="73" t="s">
        <v>345</v>
      </c>
      <c r="L31" s="73" t="s">
        <v>346</v>
      </c>
      <c r="O31" s="73" t="s">
        <v>347</v>
      </c>
      <c r="R31" s="73" t="s">
        <v>348</v>
      </c>
      <c r="S31" s="73" t="s">
        <v>349</v>
      </c>
      <c r="T31" s="73" t="s">
        <v>351</v>
      </c>
      <c r="V31" s="73" t="s">
        <v>350</v>
      </c>
      <c r="Y31" s="73" t="s">
        <v>351</v>
      </c>
      <c r="Z31" s="73" t="s">
        <v>352</v>
      </c>
      <c r="AA31" s="73" t="s">
        <v>353</v>
      </c>
      <c r="AB31" s="73" t="s">
        <v>354</v>
      </c>
      <c r="AC31" s="73" t="s">
        <v>355</v>
      </c>
      <c r="AD31" s="73" t="s">
        <v>356</v>
      </c>
      <c r="AE31" s="73" t="s">
        <v>378</v>
      </c>
      <c r="AF31" s="73" t="s">
        <v>357</v>
      </c>
      <c r="AG31" s="73" t="s">
        <v>379</v>
      </c>
      <c r="AH31" s="73" t="s">
        <v>380</v>
      </c>
    </row>
    <row r="32" spans="1:42">
      <c r="B32" s="73" t="s">
        <v>155</v>
      </c>
      <c r="C32" s="73" t="s">
        <v>50</v>
      </c>
      <c r="E32" s="73" t="s">
        <v>135</v>
      </c>
      <c r="K32" s="73" t="s">
        <v>358</v>
      </c>
      <c r="L32" s="73" t="s">
        <v>359</v>
      </c>
      <c r="O32" s="73" t="s">
        <v>360</v>
      </c>
      <c r="R32" s="73" t="s">
        <v>361</v>
      </c>
      <c r="S32" s="73" t="s">
        <v>362</v>
      </c>
      <c r="T32" s="73" t="s">
        <v>364</v>
      </c>
      <c r="V32" s="73" t="s">
        <v>363</v>
      </c>
      <c r="Y32" s="73" t="s">
        <v>364</v>
      </c>
      <c r="Z32" s="73" t="s">
        <v>365</v>
      </c>
      <c r="AA32" s="73" t="s">
        <v>366</v>
      </c>
      <c r="AB32" s="73" t="s">
        <v>367</v>
      </c>
      <c r="AC32" s="73" t="s">
        <v>368</v>
      </c>
      <c r="AD32" s="73" t="s">
        <v>369</v>
      </c>
      <c r="AE32" s="73" t="s">
        <v>381</v>
      </c>
      <c r="AF32" s="73" t="s">
        <v>370</v>
      </c>
      <c r="AG32" s="73" t="s">
        <v>382</v>
      </c>
      <c r="AH32" s="73" t="s">
        <v>383</v>
      </c>
    </row>
    <row r="34" spans="29:30">
      <c r="AC34" s="73" t="s">
        <v>384</v>
      </c>
      <c r="AD34" s="73" t="s">
        <v>385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38"/>
  <sheetViews>
    <sheetView tabSelected="1" topLeftCell="AA19" zoomScale="85" zoomScaleNormal="85" workbookViewId="0">
      <selection activeCell="AF25" sqref="AF25"/>
    </sheetView>
  </sheetViews>
  <sheetFormatPr defaultColWidth="9.109375" defaultRowHeight="14.4"/>
  <cols>
    <col min="1" max="2" width="17.6640625" style="1" hidden="1" customWidth="1"/>
    <col min="3" max="3" width="15.6640625" style="4" hidden="1" customWidth="1"/>
    <col min="4" max="4" width="20.88671875" style="4" hidden="1" customWidth="1"/>
    <col min="5" max="5" width="23.109375" style="4" hidden="1" customWidth="1"/>
    <col min="6" max="6" width="16.109375" style="4" hidden="1" customWidth="1"/>
    <col min="7" max="7" width="12.6640625" style="4" hidden="1" customWidth="1"/>
    <col min="8" max="8" width="9.109375" style="4" hidden="1" customWidth="1"/>
    <col min="9" max="9" width="20" style="8" hidden="1" customWidth="1"/>
    <col min="10" max="10" width="9.109375" style="4" hidden="1" customWidth="1"/>
    <col min="11" max="11" width="7.77734375" style="4" bestFit="1" customWidth="1"/>
    <col min="12" max="12" width="5.88671875" style="22" bestFit="1" customWidth="1"/>
    <col min="13" max="14" width="10.77734375" style="22" customWidth="1"/>
    <col min="15" max="15" width="16.21875" style="18" bestFit="1" customWidth="1"/>
    <col min="16" max="16" width="9.5546875" style="18" bestFit="1" customWidth="1"/>
    <col min="17" max="17" width="16.21875" style="18" customWidth="1"/>
    <col min="18" max="18" width="12.21875" style="4" bestFit="1" customWidth="1"/>
    <col min="19" max="19" width="41.5546875" style="4" bestFit="1" customWidth="1"/>
    <col min="20" max="20" width="16.88671875" style="4" bestFit="1" customWidth="1"/>
    <col min="21" max="21" width="18.109375" style="4" customWidth="1"/>
    <col min="22" max="22" width="9.88671875" style="47" bestFit="1" customWidth="1"/>
    <col min="23" max="23" width="9.77734375" style="8" bestFit="1" customWidth="1"/>
    <col min="24" max="24" width="20.6640625" style="8" customWidth="1"/>
    <col min="25" max="25" width="5.109375" style="4" hidden="1" customWidth="1"/>
    <col min="26" max="26" width="4.44140625" style="4" hidden="1" customWidth="1"/>
    <col min="27" max="27" width="22.88671875" style="4" bestFit="1" customWidth="1"/>
    <col min="28" max="28" width="9.77734375" style="20" bestFit="1" customWidth="1"/>
    <col min="29" max="29" width="13.5546875" style="20" customWidth="1"/>
    <col min="30" max="30" width="10.5546875" style="20" bestFit="1" customWidth="1"/>
    <col min="31" max="31" width="9.5546875" style="4" bestFit="1" customWidth="1"/>
    <col min="32" max="32" width="20.77734375" style="4" customWidth="1"/>
    <col min="33" max="33" width="8.44140625" style="4" bestFit="1" customWidth="1"/>
    <col min="34" max="34" width="28.21875" style="4" customWidth="1"/>
    <col min="35" max="35" width="11.33203125" style="37" bestFit="1" customWidth="1"/>
    <col min="36" max="36" width="14.88671875" style="37" customWidth="1"/>
    <col min="37" max="37" width="9.109375" style="4"/>
    <col min="38" max="38" width="12" style="4" customWidth="1"/>
    <col min="39" max="39" width="15.77734375" style="4" customWidth="1"/>
    <col min="40" max="40" width="15.21875" style="4" customWidth="1"/>
    <col min="41" max="42" width="9.109375" style="4" customWidth="1"/>
    <col min="43" max="16384" width="9.109375" style="4"/>
  </cols>
  <sheetData>
    <row r="1" spans="1:36" s="1" customFormat="1" hidden="1">
      <c r="A1" s="1" t="s">
        <v>161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K1" s="1" t="s">
        <v>18</v>
      </c>
      <c r="L1" s="23" t="s">
        <v>18</v>
      </c>
      <c r="M1" s="23"/>
      <c r="N1" s="23"/>
      <c r="O1" s="17" t="s">
        <v>18</v>
      </c>
      <c r="P1" s="17" t="s">
        <v>18</v>
      </c>
      <c r="Q1" s="17"/>
      <c r="R1" s="1" t="s">
        <v>18</v>
      </c>
      <c r="S1" s="1" t="s">
        <v>18</v>
      </c>
      <c r="T1" s="1" t="s">
        <v>18</v>
      </c>
      <c r="V1" s="46" t="s">
        <v>18</v>
      </c>
      <c r="W1" s="14" t="s">
        <v>18</v>
      </c>
      <c r="X1" s="14"/>
      <c r="Y1" s="1" t="s">
        <v>7</v>
      </c>
      <c r="Z1" s="1" t="s">
        <v>7</v>
      </c>
      <c r="AA1" s="1" t="s">
        <v>18</v>
      </c>
      <c r="AB1" s="1" t="s">
        <v>18</v>
      </c>
      <c r="AE1" s="1" t="s">
        <v>18</v>
      </c>
      <c r="AG1" s="1" t="s">
        <v>18</v>
      </c>
      <c r="AI1" s="36"/>
      <c r="AJ1" s="36"/>
    </row>
    <row r="2" spans="1:36" hidden="1">
      <c r="A2" s="1" t="s">
        <v>7</v>
      </c>
      <c r="D2" s="4" t="s">
        <v>19</v>
      </c>
      <c r="E2" s="4" t="str">
        <f>Option!$C$2</f>
        <v>UICACS</v>
      </c>
    </row>
    <row r="3" spans="1:3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3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3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U_ENR IN ('S7138270','7138270' ,'s7138270')  AND U_PRODTYPE ='MS' AND %Filter1% AND %Filter2%   </v>
      </c>
    </row>
    <row r="6" spans="1:3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'CG0164-SGD','CY0036-SGD','CI1244-SGD','CI1252-SGD','CI1278-SGD','CI1305-SGD','CN0025-SGD','CN0026-SGD','CN0170-SGD','CN0210-SGD','CI1296-SGD','CA0216-SGD','CT0122-SGD''CW0080-SGD','CY0036-SGD','CW0080-SGD','CS0167-SGD','CG0164-SGD')) AND U_MSENR IN ('S7138270','7138270' ,'s7138270') AND U_PRODTYPE ='MS' AND %Filter1% AND %Filter2%   </v>
      </c>
    </row>
    <row r="7" spans="1:36" hidden="1">
      <c r="A7" s="1" t="s">
        <v>7</v>
      </c>
    </row>
    <row r="8" spans="1:36" hidden="1">
      <c r="A8" s="1" t="s">
        <v>7</v>
      </c>
      <c r="K8" s="9"/>
    </row>
    <row r="9" spans="1:36" hidden="1">
      <c r="A9" s="1" t="s">
        <v>7</v>
      </c>
      <c r="K9" s="9"/>
    </row>
    <row r="10" spans="1:36" hidden="1">
      <c r="A10" s="1" t="s">
        <v>7</v>
      </c>
    </row>
    <row r="11" spans="1:36" hidden="1">
      <c r="A11" s="1" t="s">
        <v>7</v>
      </c>
      <c r="C11" s="4" t="s">
        <v>27</v>
      </c>
      <c r="E11" s="4" t="str">
        <f>Option!$C$9</f>
        <v>20230601..20230630</v>
      </c>
      <c r="K11" s="9"/>
    </row>
    <row r="12" spans="1:36" hidden="1">
      <c r="A12" s="1" t="s">
        <v>7</v>
      </c>
      <c r="C12" s="4" t="s">
        <v>28</v>
      </c>
      <c r="E12" s="4" t="str">
        <f>Option!$C$5</f>
        <v>*</v>
      </c>
      <c r="K12" s="9"/>
    </row>
    <row r="13" spans="1:36" hidden="1">
      <c r="A13" s="1" t="s">
        <v>7</v>
      </c>
      <c r="C13" s="4" t="s">
        <v>42</v>
      </c>
      <c r="E13" s="4" t="str">
        <f>Option!$C$10</f>
        <v>'S7138270','7138270' ,'s7138270'</v>
      </c>
      <c r="K13" s="9"/>
    </row>
    <row r="14" spans="1:36" hidden="1">
      <c r="A14" s="1" t="s">
        <v>7</v>
      </c>
      <c r="C14" s="4" t="s">
        <v>39</v>
      </c>
      <c r="E14" s="4" t="str">
        <f>Option!$C$11</f>
        <v>'S7138270','7138270' ,'s7138270'</v>
      </c>
      <c r="K14" s="9"/>
    </row>
    <row r="15" spans="1:36" hidden="1">
      <c r="A15" s="1" t="s">
        <v>7</v>
      </c>
      <c r="C15" s="4" t="s">
        <v>43</v>
      </c>
      <c r="E15" s="4" t="str">
        <f>Option!$C$12</f>
        <v>'MS'</v>
      </c>
      <c r="AG15" s="16"/>
    </row>
    <row r="16" spans="1:36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'CG0164-SGD','CY0036-SGD','CI1244-SGD','CI1252-SGD','CI1278-SGD','CI1305-SGD','CN0025-SGD','CN0026-SGD','CN0170-SGD','CN0210-SGD','CI1296-SGD','CA0216-SGD','CT0122-SGD''CW0080-SGD','CY0036-SGD','CW0080-SGD','CS0167-SGD','CG0164-SGD'</v>
      </c>
    </row>
    <row r="17" spans="1:42" hidden="1">
      <c r="A17" s="1" t="s">
        <v>7</v>
      </c>
    </row>
    <row r="18" spans="1:42" s="24" customFormat="1" hidden="1">
      <c r="A18" s="24" t="s">
        <v>7</v>
      </c>
      <c r="I18" s="25"/>
      <c r="L18" s="26"/>
      <c r="M18" s="26"/>
      <c r="N18" s="26"/>
      <c r="O18" s="27"/>
      <c r="P18" s="27"/>
      <c r="Q18" s="27"/>
      <c r="V18" s="48"/>
      <c r="W18" s="25"/>
      <c r="X18" s="25"/>
      <c r="AB18" s="28"/>
      <c r="AC18" s="28"/>
      <c r="AD18" s="28"/>
      <c r="AI18" s="38"/>
      <c r="AJ18" s="38"/>
    </row>
    <row r="20" spans="1:42" ht="15.6"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49"/>
      <c r="W20" s="50"/>
      <c r="X20" s="50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spans="1:42" s="42" customFormat="1" ht="18">
      <c r="A21" s="41"/>
      <c r="B21" s="41"/>
      <c r="I21" s="43"/>
      <c r="K21" s="74" t="s">
        <v>76</v>
      </c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44"/>
      <c r="AJ21" s="44"/>
    </row>
    <row r="22" spans="1:42" ht="15.6"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49"/>
      <c r="W22" s="50"/>
      <c r="X22" s="50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42" s="57" customFormat="1" ht="78">
      <c r="A23" s="58"/>
      <c r="B23" s="58"/>
      <c r="E23" s="59" t="s">
        <v>29</v>
      </c>
      <c r="I23" s="60"/>
      <c r="K23" s="56" t="s">
        <v>78</v>
      </c>
      <c r="L23" s="56" t="s">
        <v>79</v>
      </c>
      <c r="M23" s="56" t="s">
        <v>14</v>
      </c>
      <c r="N23" s="56" t="s">
        <v>16</v>
      </c>
      <c r="O23" s="61" t="s">
        <v>30</v>
      </c>
      <c r="P23" s="56" t="s">
        <v>98</v>
      </c>
      <c r="Q23" s="62" t="s">
        <v>80</v>
      </c>
      <c r="R23" s="56" t="s">
        <v>31</v>
      </c>
      <c r="S23" s="62" t="s">
        <v>38</v>
      </c>
      <c r="T23" s="62" t="s">
        <v>34</v>
      </c>
      <c r="U23" s="63" t="s">
        <v>15</v>
      </c>
      <c r="V23" s="63" t="s">
        <v>17</v>
      </c>
      <c r="W23" s="55" t="s">
        <v>81</v>
      </c>
      <c r="X23" s="55" t="s">
        <v>82</v>
      </c>
      <c r="Y23" s="64" t="s">
        <v>36</v>
      </c>
      <c r="Z23" s="64" t="s">
        <v>12</v>
      </c>
      <c r="AA23" s="62" t="s">
        <v>32</v>
      </c>
      <c r="AB23" s="62" t="s">
        <v>13</v>
      </c>
      <c r="AC23" s="65" t="s">
        <v>57</v>
      </c>
      <c r="AD23" s="65" t="s">
        <v>58</v>
      </c>
      <c r="AE23" s="53" t="s">
        <v>83</v>
      </c>
      <c r="AF23" s="54" t="s">
        <v>84</v>
      </c>
      <c r="AG23" s="54" t="s">
        <v>85</v>
      </c>
      <c r="AH23" s="54" t="s">
        <v>86</v>
      </c>
      <c r="AI23" s="55" t="s">
        <v>87</v>
      </c>
      <c r="AJ23" s="55" t="s">
        <v>88</v>
      </c>
      <c r="AK23" s="55" t="s">
        <v>89</v>
      </c>
      <c r="AL23" s="55" t="s">
        <v>90</v>
      </c>
      <c r="AM23" s="55" t="s">
        <v>91</v>
      </c>
      <c r="AN23" s="55" t="s">
        <v>92</v>
      </c>
      <c r="AO23" s="56" t="s">
        <v>93</v>
      </c>
      <c r="AP23" s="56" t="s">
        <v>94</v>
      </c>
    </row>
    <row r="24" spans="1:42">
      <c r="E24" s="13"/>
      <c r="K24" s="22" t="s">
        <v>386</v>
      </c>
      <c r="L24" s="22" t="s">
        <v>386</v>
      </c>
      <c r="M24" s="22" t="s">
        <v>386</v>
      </c>
      <c r="N24" s="22" t="s">
        <v>386</v>
      </c>
      <c r="O24" s="22" t="s">
        <v>386</v>
      </c>
      <c r="P24" s="22" t="s">
        <v>386</v>
      </c>
      <c r="Q24" s="22" t="s">
        <v>386</v>
      </c>
      <c r="R24" s="22" t="s">
        <v>386</v>
      </c>
      <c r="S24" s="22" t="s">
        <v>386</v>
      </c>
      <c r="T24" s="22" t="s">
        <v>386</v>
      </c>
      <c r="U24" s="22" t="s">
        <v>386</v>
      </c>
      <c r="V24" s="22" t="s">
        <v>386</v>
      </c>
      <c r="W24" s="22" t="s">
        <v>386</v>
      </c>
      <c r="X24" s="22" t="s">
        <v>386</v>
      </c>
      <c r="Y24" s="22" t="s">
        <v>386</v>
      </c>
      <c r="Z24" s="22" t="s">
        <v>386</v>
      </c>
      <c r="AA24" s="22" t="s">
        <v>386</v>
      </c>
      <c r="AB24" s="22" t="s">
        <v>386</v>
      </c>
      <c r="AC24" s="22" t="s">
        <v>386</v>
      </c>
      <c r="AD24" s="22" t="s">
        <v>386</v>
      </c>
      <c r="AE24" s="22" t="s">
        <v>386</v>
      </c>
      <c r="AF24" s="22" t="s">
        <v>386</v>
      </c>
      <c r="AG24" s="22" t="s">
        <v>386</v>
      </c>
      <c r="AH24" s="22" t="s">
        <v>386</v>
      </c>
      <c r="AI24" s="22" t="s">
        <v>386</v>
      </c>
      <c r="AJ24" s="22" t="s">
        <v>386</v>
      </c>
      <c r="AK24" s="22" t="s">
        <v>386</v>
      </c>
      <c r="AL24" s="22" t="s">
        <v>386</v>
      </c>
      <c r="AM24" s="22" t="s">
        <v>386</v>
      </c>
      <c r="AN24" s="22" t="s">
        <v>386</v>
      </c>
      <c r="AO24" s="22" t="s">
        <v>386</v>
      </c>
      <c r="AP24" s="22" t="s">
        <v>386</v>
      </c>
    </row>
    <row r="25" spans="1:42">
      <c r="E25" s="13"/>
      <c r="K25" s="22"/>
      <c r="M25" s="4"/>
      <c r="N25" s="40"/>
      <c r="O25" s="22"/>
      <c r="P25" s="22"/>
      <c r="Q25" s="22"/>
      <c r="R25" s="22"/>
      <c r="T25" s="22"/>
      <c r="U25" s="47"/>
      <c r="W25" s="47"/>
      <c r="X25" s="70"/>
      <c r="Y25" s="52"/>
      <c r="Z25" s="52"/>
      <c r="AA25" s="52"/>
      <c r="AB25" s="70"/>
      <c r="AC25" s="68"/>
      <c r="AD25" s="39"/>
      <c r="AE25" s="22"/>
      <c r="AF25" s="67"/>
      <c r="AG25" s="40"/>
      <c r="AH25" s="71"/>
      <c r="AI25" s="66"/>
      <c r="AJ25" s="66"/>
      <c r="AK25" s="3"/>
      <c r="AL25" s="3"/>
      <c r="AM25" s="22"/>
      <c r="AN25" s="22"/>
      <c r="AO25" s="22"/>
      <c r="AP25" s="22"/>
    </row>
    <row r="26" spans="1:42">
      <c r="E26" s="13"/>
      <c r="K26" s="22"/>
      <c r="M26" s="4"/>
      <c r="N26" s="40"/>
      <c r="O26" s="22"/>
      <c r="P26" s="22"/>
      <c r="Q26" s="22"/>
      <c r="R26" s="22"/>
      <c r="T26" s="22"/>
      <c r="U26" s="47"/>
      <c r="W26" s="47"/>
      <c r="X26" s="70"/>
      <c r="Y26" s="52"/>
      <c r="Z26" s="52"/>
      <c r="AA26" s="52"/>
      <c r="AB26" s="70"/>
      <c r="AC26" s="68"/>
      <c r="AD26" s="39"/>
      <c r="AE26" s="22"/>
      <c r="AF26" s="67"/>
      <c r="AG26" s="40"/>
      <c r="AH26" s="71"/>
      <c r="AI26" s="66"/>
      <c r="AJ26" s="66"/>
      <c r="AK26" s="3"/>
      <c r="AL26" s="3"/>
      <c r="AM26" s="22"/>
      <c r="AN26" s="22"/>
      <c r="AO26" s="22"/>
      <c r="AP26" s="22"/>
    </row>
    <row r="27" spans="1:42">
      <c r="E27" s="13"/>
      <c r="K27" s="22"/>
      <c r="M27" s="4"/>
      <c r="N27" s="40"/>
      <c r="O27" s="22"/>
      <c r="P27" s="22"/>
      <c r="Q27" s="22"/>
      <c r="R27" s="22"/>
      <c r="T27" s="22"/>
      <c r="U27" s="47"/>
      <c r="W27" s="47"/>
      <c r="X27" s="70"/>
      <c r="Y27" s="52"/>
      <c r="Z27" s="52"/>
      <c r="AA27" s="52"/>
      <c r="AB27" s="70"/>
      <c r="AC27" s="68"/>
      <c r="AD27" s="39"/>
      <c r="AE27" s="22"/>
      <c r="AF27" s="67"/>
      <c r="AG27" s="40"/>
      <c r="AH27" s="71"/>
      <c r="AI27" s="66"/>
      <c r="AJ27" s="66"/>
      <c r="AK27" s="3"/>
      <c r="AL27" s="3"/>
      <c r="AM27" s="22"/>
      <c r="AN27" s="22"/>
      <c r="AO27" s="22"/>
      <c r="AP27" s="22"/>
    </row>
    <row r="28" spans="1:42">
      <c r="E28" s="13"/>
      <c r="K28" s="22"/>
      <c r="M28" s="4"/>
      <c r="N28" s="40"/>
      <c r="O28" s="22"/>
      <c r="P28" s="22"/>
      <c r="Q28" s="22"/>
      <c r="R28" s="22"/>
      <c r="T28" s="22"/>
      <c r="U28" s="47"/>
      <c r="W28" s="47"/>
      <c r="X28" s="70"/>
      <c r="Y28" s="52"/>
      <c r="Z28" s="52"/>
      <c r="AA28" s="52"/>
      <c r="AB28" s="70"/>
      <c r="AC28" s="68"/>
      <c r="AD28" s="39"/>
      <c r="AE28" s="22"/>
      <c r="AF28" s="67"/>
      <c r="AG28" s="40"/>
      <c r="AH28" s="71"/>
      <c r="AI28" s="66"/>
      <c r="AJ28" s="66"/>
      <c r="AK28" s="3"/>
      <c r="AL28" s="3"/>
      <c r="AM28" s="22"/>
      <c r="AN28" s="22"/>
      <c r="AO28" s="22"/>
      <c r="AP28" s="22"/>
    </row>
    <row r="29" spans="1:42">
      <c r="E29" s="13"/>
      <c r="K29" s="22"/>
      <c r="M29" s="4"/>
      <c r="N29" s="40"/>
      <c r="O29" s="22"/>
      <c r="P29" s="22"/>
      <c r="Q29" s="22"/>
      <c r="R29" s="22"/>
      <c r="T29" s="22"/>
      <c r="U29" s="47"/>
      <c r="W29" s="47"/>
      <c r="X29" s="70"/>
      <c r="Y29" s="52"/>
      <c r="Z29" s="52"/>
      <c r="AA29" s="52"/>
      <c r="AB29" s="70"/>
      <c r="AC29" s="68"/>
      <c r="AD29" s="39"/>
      <c r="AE29" s="22"/>
      <c r="AF29" s="67"/>
      <c r="AG29" s="40"/>
      <c r="AH29" s="71"/>
      <c r="AI29" s="66"/>
      <c r="AJ29" s="66"/>
      <c r="AK29" s="3"/>
      <c r="AL29" s="3"/>
      <c r="AM29" s="22"/>
      <c r="AN29" s="22"/>
      <c r="AO29" s="22"/>
      <c r="AP29" s="22"/>
    </row>
    <row r="30" spans="1:42">
      <c r="E30" s="13"/>
      <c r="K30" s="22"/>
      <c r="M30" s="4"/>
      <c r="N30" s="40"/>
      <c r="O30" s="22"/>
      <c r="P30" s="22"/>
      <c r="Q30" s="22"/>
      <c r="R30" s="22"/>
      <c r="T30" s="22"/>
      <c r="U30" s="47"/>
      <c r="W30" s="47"/>
      <c r="X30" s="70"/>
      <c r="Y30" s="52"/>
      <c r="Z30" s="52"/>
      <c r="AA30" s="52"/>
      <c r="AB30" s="70"/>
      <c r="AC30" s="68"/>
      <c r="AD30" s="39"/>
      <c r="AE30" s="22"/>
      <c r="AF30" s="67"/>
      <c r="AG30" s="40"/>
      <c r="AH30" s="71"/>
      <c r="AI30" s="66"/>
      <c r="AJ30" s="66"/>
      <c r="AK30" s="3"/>
      <c r="AL30" s="3"/>
      <c r="AM30" s="22"/>
      <c r="AN30" s="22"/>
      <c r="AO30" s="22"/>
      <c r="AP30" s="22"/>
    </row>
    <row r="31" spans="1:42" hidden="1">
      <c r="E31" s="13"/>
      <c r="L31" s="40"/>
      <c r="M31" s="40"/>
      <c r="N31" s="40"/>
      <c r="O31" s="4"/>
      <c r="P31" s="4"/>
      <c r="Q31" s="4"/>
      <c r="W31" s="51"/>
      <c r="X31" s="51"/>
      <c r="AC31" s="69"/>
      <c r="AD31" s="39"/>
      <c r="AF31" s="18"/>
      <c r="AG31" s="5"/>
      <c r="AI31" s="39"/>
      <c r="AJ31" s="39"/>
    </row>
    <row r="32" spans="1:42" hidden="1">
      <c r="E32" s="13"/>
      <c r="L32" s="40"/>
      <c r="M32" s="40"/>
      <c r="N32" s="40"/>
      <c r="O32" s="4"/>
      <c r="P32" s="4"/>
      <c r="Q32" s="4"/>
      <c r="W32" s="51"/>
      <c r="X32" s="51"/>
      <c r="AC32" s="69"/>
      <c r="AD32" s="39"/>
      <c r="AF32" s="18"/>
      <c r="AG32" s="5"/>
      <c r="AI32" s="39"/>
      <c r="AJ32" s="39"/>
    </row>
    <row r="33" spans="29:47" ht="18" customHeight="1">
      <c r="AC33" s="69"/>
      <c r="AD33" s="39"/>
      <c r="AG33" s="5"/>
      <c r="AI33" s="39"/>
      <c r="AJ33" s="39"/>
    </row>
    <row r="34" spans="29:47">
      <c r="AQ34" s="16"/>
    </row>
    <row r="35" spans="29:47">
      <c r="AR35" s="16"/>
    </row>
    <row r="36" spans="29:47">
      <c r="AS36" s="16"/>
    </row>
    <row r="37" spans="29:47">
      <c r="AT37" s="16"/>
    </row>
    <row r="38" spans="29:47">
      <c r="AU38" s="16"/>
    </row>
  </sheetData>
  <sortState xmlns:xlrd2="http://schemas.microsoft.com/office/spreadsheetml/2017/richdata2" ref="K24:AJ396">
    <sortCondition ref="R24:R398"/>
  </sortState>
  <mergeCells count="1">
    <mergeCell ref="K21:AH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4.4"/>
  <cols>
    <col min="1" max="1" width="9.109375" hidden="1" customWidth="1"/>
    <col min="2" max="2" width="11.88671875" bestFit="1" customWidth="1"/>
    <col min="3" max="3" width="145" bestFit="1" customWidth="1"/>
    <col min="4" max="4" width="15.5546875" bestFit="1" customWidth="1"/>
    <col min="5" max="5" width="14.88671875" bestFit="1" customWidth="1"/>
    <col min="6" max="6" width="15.44140625" bestFit="1" customWidth="1"/>
    <col min="7" max="7" width="25.109375" bestFit="1" customWidth="1"/>
    <col min="8" max="8" width="13.5546875" bestFit="1" customWidth="1"/>
    <col min="9" max="9" width="19.33203125" bestFit="1" customWidth="1"/>
    <col min="10" max="10" width="13.6640625" bestFit="1" customWidth="1"/>
    <col min="11" max="11" width="14.33203125" bestFit="1" customWidth="1"/>
    <col min="12" max="12" width="11.44140625" bestFit="1" customWidth="1"/>
    <col min="13" max="13" width="11.6640625" bestFit="1" customWidth="1"/>
    <col min="14" max="14" width="15" bestFit="1" customWidth="1"/>
    <col min="15" max="15" width="12.5546875" bestFit="1" customWidth="1"/>
    <col min="16" max="16" width="9.6640625" bestFit="1" customWidth="1"/>
    <col min="17" max="17" width="8" bestFit="1" customWidth="1"/>
    <col min="18" max="18" width="9.88671875" bestFit="1" customWidth="1"/>
    <col min="19" max="19" width="12.109375" bestFit="1" customWidth="1"/>
  </cols>
  <sheetData>
    <row r="1" spans="1:19" hidden="1">
      <c r="A1" t="s">
        <v>75</v>
      </c>
    </row>
    <row r="2" spans="1:19">
      <c r="B2" s="30" t="s">
        <v>14</v>
      </c>
      <c r="C2" s="30" t="s">
        <v>16</v>
      </c>
      <c r="D2" s="30" t="s">
        <v>30</v>
      </c>
      <c r="E2" s="30" t="s">
        <v>31</v>
      </c>
      <c r="F2" s="30" t="s">
        <v>32</v>
      </c>
      <c r="G2" s="30" t="s">
        <v>33</v>
      </c>
      <c r="H2" s="30" t="s">
        <v>34</v>
      </c>
      <c r="I2" s="30" t="s">
        <v>35</v>
      </c>
      <c r="J2" s="30" t="s">
        <v>36</v>
      </c>
      <c r="K2" s="30" t="s">
        <v>12</v>
      </c>
      <c r="L2" s="30" t="s">
        <v>32</v>
      </c>
      <c r="M2" s="30" t="s">
        <v>13</v>
      </c>
      <c r="N2" s="30" t="s">
        <v>37</v>
      </c>
      <c r="O2" s="30" t="s">
        <v>38</v>
      </c>
      <c r="P2" s="31" t="s">
        <v>17</v>
      </c>
      <c r="Q2" s="30" t="s">
        <v>15</v>
      </c>
      <c r="R2" s="31" t="s">
        <v>57</v>
      </c>
      <c r="S2" s="32" t="s">
        <v>58</v>
      </c>
    </row>
    <row r="3" spans="1:19">
      <c r="B3" s="33" t="s">
        <v>59</v>
      </c>
      <c r="C3" s="34" t="s">
        <v>60</v>
      </c>
      <c r="D3" s="33" t="s">
        <v>39</v>
      </c>
      <c r="E3" s="33" t="s">
        <v>61</v>
      </c>
      <c r="F3" s="33" t="s">
        <v>62</v>
      </c>
      <c r="G3" s="33" t="s">
        <v>63</v>
      </c>
      <c r="H3" s="33" t="s">
        <v>64</v>
      </c>
      <c r="I3" s="33" t="s">
        <v>40</v>
      </c>
      <c r="J3" s="33" t="s">
        <v>65</v>
      </c>
      <c r="K3" s="33" t="s">
        <v>66</v>
      </c>
      <c r="L3" s="33" t="s">
        <v>67</v>
      </c>
      <c r="M3" s="33" t="s">
        <v>68</v>
      </c>
      <c r="N3" s="33" t="s">
        <v>69</v>
      </c>
      <c r="O3" s="33" t="s">
        <v>70</v>
      </c>
      <c r="P3" s="34" t="s">
        <v>71</v>
      </c>
      <c r="Q3" s="33" t="s">
        <v>72</v>
      </c>
      <c r="R3" s="35" t="e">
        <v>#VALUE!</v>
      </c>
      <c r="S3" s="35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5"/>
      <c r="S4" s="35"/>
    </row>
    <row r="5" spans="1:19" ht="187.2">
      <c r="B5" t="s">
        <v>74</v>
      </c>
      <c r="C5" s="29" t="s">
        <v>54</v>
      </c>
    </row>
    <row r="7" spans="1:19" ht="187.2">
      <c r="C7" s="29" t="s">
        <v>56</v>
      </c>
    </row>
    <row r="9" spans="1:19" ht="187.2">
      <c r="C9" s="2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706E-2CE0-4F9F-8BD4-E25E5FC8379D}">
  <dimension ref="A1:B9"/>
  <sheetViews>
    <sheetView topLeftCell="B2" workbookViewId="0">
      <selection activeCell="B9" sqref="B9"/>
    </sheetView>
  </sheetViews>
  <sheetFormatPr defaultRowHeight="14.4"/>
  <cols>
    <col min="1" max="1" width="8.88671875" hidden="1" customWidth="1"/>
  </cols>
  <sheetData>
    <row r="1" spans="1:2" hidden="1">
      <c r="A1" t="s">
        <v>75</v>
      </c>
    </row>
    <row r="5" spans="1:2" ht="18">
      <c r="B5" s="72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87B03-DFE7-4004-84E9-883657DDE7AD}">
  <dimension ref="A1:E26"/>
  <sheetViews>
    <sheetView workbookViewId="0"/>
  </sheetViews>
  <sheetFormatPr defaultRowHeight="14.4"/>
  <sheetData>
    <row r="1" spans="1:5">
      <c r="A1" s="73" t="s">
        <v>157</v>
      </c>
      <c r="B1" s="73" t="s">
        <v>1</v>
      </c>
      <c r="C1" s="73" t="s">
        <v>2</v>
      </c>
      <c r="D1" s="73" t="s">
        <v>3</v>
      </c>
    </row>
    <row r="2" spans="1:5">
      <c r="B2" s="73" t="s">
        <v>19</v>
      </c>
      <c r="C2" s="73" t="s">
        <v>4</v>
      </c>
    </row>
    <row r="3" spans="1:5">
      <c r="A3" s="73" t="s">
        <v>0</v>
      </c>
      <c r="B3" s="73" t="s">
        <v>5</v>
      </c>
      <c r="C3" s="73" t="s">
        <v>371</v>
      </c>
    </row>
    <row r="4" spans="1:5">
      <c r="A4" s="73" t="s">
        <v>0</v>
      </c>
      <c r="B4" s="73" t="s">
        <v>6</v>
      </c>
      <c r="C4" s="73" t="s">
        <v>372</v>
      </c>
    </row>
    <row r="5" spans="1:5">
      <c r="A5" s="73" t="s">
        <v>0</v>
      </c>
      <c r="B5" s="73" t="s">
        <v>26</v>
      </c>
      <c r="C5" s="73" t="s">
        <v>100</v>
      </c>
      <c r="D5" s="73" t="s">
        <v>101</v>
      </c>
      <c r="E5" s="73" t="s">
        <v>45</v>
      </c>
    </row>
    <row r="8" spans="1:5">
      <c r="A8" s="73" t="s">
        <v>8</v>
      </c>
      <c r="C8" s="73" t="s">
        <v>102</v>
      </c>
    </row>
    <row r="9" spans="1:5">
      <c r="A9" s="73" t="s">
        <v>9</v>
      </c>
      <c r="C9" s="73" t="s">
        <v>103</v>
      </c>
    </row>
    <row r="10" spans="1:5">
      <c r="B10" s="73" t="s">
        <v>42</v>
      </c>
      <c r="C10" s="73" t="s">
        <v>104</v>
      </c>
    </row>
    <row r="11" spans="1:5">
      <c r="B11" s="73" t="s">
        <v>39</v>
      </c>
      <c r="C11" s="73" t="s">
        <v>104</v>
      </c>
    </row>
    <row r="12" spans="1:5">
      <c r="B12" s="73" t="s">
        <v>43</v>
      </c>
      <c r="C12" s="73" t="s">
        <v>105</v>
      </c>
    </row>
    <row r="13" spans="1:5">
      <c r="B13" s="73" t="s">
        <v>44</v>
      </c>
      <c r="C13" s="73" t="s">
        <v>106</v>
      </c>
      <c r="D13" s="73" t="s">
        <v>107</v>
      </c>
    </row>
    <row r="14" spans="1:5">
      <c r="D14" s="73" t="s">
        <v>108</v>
      </c>
    </row>
    <row r="15" spans="1:5">
      <c r="D15" s="73" t="s">
        <v>156</v>
      </c>
    </row>
    <row r="23" spans="3:3">
      <c r="C23" s="73" t="s">
        <v>77</v>
      </c>
    </row>
    <row r="24" spans="3:3">
      <c r="C24" s="73" t="s">
        <v>109</v>
      </c>
    </row>
    <row r="25" spans="3:3">
      <c r="C25" s="73" t="s">
        <v>110</v>
      </c>
    </row>
    <row r="26" spans="3:3">
      <c r="C26" s="73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85C06-9A33-4CED-9FD8-9E1DD1D50C2B}">
  <dimension ref="A1:E26"/>
  <sheetViews>
    <sheetView workbookViewId="0"/>
  </sheetViews>
  <sheetFormatPr defaultRowHeight="14.4"/>
  <sheetData>
    <row r="1" spans="1:5">
      <c r="A1" s="73" t="s">
        <v>157</v>
      </c>
      <c r="B1" s="73" t="s">
        <v>1</v>
      </c>
      <c r="C1" s="73" t="s">
        <v>2</v>
      </c>
      <c r="D1" s="73" t="s">
        <v>3</v>
      </c>
    </row>
    <row r="2" spans="1:5">
      <c r="B2" s="73" t="s">
        <v>19</v>
      </c>
      <c r="C2" s="73" t="s">
        <v>4</v>
      </c>
    </row>
    <row r="3" spans="1:5">
      <c r="A3" s="73" t="s">
        <v>0</v>
      </c>
      <c r="B3" s="73" t="s">
        <v>5</v>
      </c>
      <c r="C3" s="73" t="s">
        <v>371</v>
      </c>
    </row>
    <row r="4" spans="1:5">
      <c r="A4" s="73" t="s">
        <v>0</v>
      </c>
      <c r="B4" s="73" t="s">
        <v>6</v>
      </c>
      <c r="C4" s="73" t="s">
        <v>372</v>
      </c>
    </row>
    <row r="5" spans="1:5">
      <c r="A5" s="73" t="s">
        <v>0</v>
      </c>
      <c r="B5" s="73" t="s">
        <v>26</v>
      </c>
      <c r="C5" s="73" t="s">
        <v>100</v>
      </c>
      <c r="D5" s="73" t="s">
        <v>101</v>
      </c>
      <c r="E5" s="73" t="s">
        <v>45</v>
      </c>
    </row>
    <row r="8" spans="1:5">
      <c r="A8" s="73" t="s">
        <v>8</v>
      </c>
      <c r="C8" s="73" t="s">
        <v>102</v>
      </c>
    </row>
    <row r="9" spans="1:5">
      <c r="A9" s="73" t="s">
        <v>9</v>
      </c>
      <c r="C9" s="73" t="s">
        <v>103</v>
      </c>
    </row>
    <row r="10" spans="1:5">
      <c r="B10" s="73" t="s">
        <v>42</v>
      </c>
      <c r="C10" s="73" t="s">
        <v>104</v>
      </c>
    </row>
    <row r="11" spans="1:5">
      <c r="B11" s="73" t="s">
        <v>39</v>
      </c>
      <c r="C11" s="73" t="s">
        <v>104</v>
      </c>
    </row>
    <row r="12" spans="1:5">
      <c r="B12" s="73" t="s">
        <v>43</v>
      </c>
      <c r="C12" s="73" t="s">
        <v>105</v>
      </c>
    </row>
    <row r="13" spans="1:5">
      <c r="B13" s="73" t="s">
        <v>44</v>
      </c>
      <c r="C13" s="73" t="s">
        <v>106</v>
      </c>
      <c r="D13" s="73" t="s">
        <v>107</v>
      </c>
    </row>
    <row r="14" spans="1:5">
      <c r="D14" s="73" t="s">
        <v>108</v>
      </c>
    </row>
    <row r="15" spans="1:5">
      <c r="D15" s="73" t="s">
        <v>156</v>
      </c>
    </row>
    <row r="23" spans="3:3">
      <c r="C23" s="73" t="s">
        <v>77</v>
      </c>
    </row>
    <row r="24" spans="3:3">
      <c r="C24" s="73" t="s">
        <v>109</v>
      </c>
    </row>
    <row r="25" spans="3:3">
      <c r="C25" s="73" t="s">
        <v>110</v>
      </c>
    </row>
    <row r="26" spans="3:3">
      <c r="C26" s="73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E78C1-496E-44B2-89E6-D7F4F78346A9}">
  <dimension ref="A1:AP28"/>
  <sheetViews>
    <sheetView workbookViewId="0"/>
  </sheetViews>
  <sheetFormatPr defaultRowHeight="14.4"/>
  <sheetData>
    <row r="1" spans="1:33">
      <c r="A1" s="73" t="s">
        <v>158</v>
      </c>
      <c r="B1" s="73" t="s">
        <v>46</v>
      </c>
      <c r="C1" s="73" t="s">
        <v>7</v>
      </c>
      <c r="D1" s="73" t="s">
        <v>7</v>
      </c>
      <c r="E1" s="73" t="s">
        <v>7</v>
      </c>
      <c r="F1" s="73" t="s">
        <v>7</v>
      </c>
      <c r="G1" s="73" t="s">
        <v>7</v>
      </c>
      <c r="H1" s="73" t="s">
        <v>7</v>
      </c>
      <c r="I1" s="73" t="s">
        <v>7</v>
      </c>
      <c r="J1" s="73" t="s">
        <v>53</v>
      </c>
      <c r="K1" s="73" t="s">
        <v>18</v>
      </c>
      <c r="L1" s="73" t="s">
        <v>18</v>
      </c>
      <c r="O1" s="73" t="s">
        <v>18</v>
      </c>
      <c r="P1" s="73" t="s">
        <v>18</v>
      </c>
      <c r="R1" s="73" t="s">
        <v>18</v>
      </c>
      <c r="S1" s="73" t="s">
        <v>18</v>
      </c>
      <c r="T1" s="73" t="s">
        <v>18</v>
      </c>
      <c r="V1" s="73" t="s">
        <v>18</v>
      </c>
      <c r="W1" s="73" t="s">
        <v>18</v>
      </c>
      <c r="Y1" s="73" t="s">
        <v>7</v>
      </c>
      <c r="Z1" s="73" t="s">
        <v>7</v>
      </c>
      <c r="AA1" s="73" t="s">
        <v>18</v>
      </c>
      <c r="AB1" s="73" t="s">
        <v>18</v>
      </c>
      <c r="AE1" s="73" t="s">
        <v>18</v>
      </c>
      <c r="AG1" s="73" t="s">
        <v>18</v>
      </c>
    </row>
    <row r="2" spans="1:33">
      <c r="A2" s="73" t="s">
        <v>7</v>
      </c>
      <c r="D2" s="73" t="s">
        <v>19</v>
      </c>
      <c r="E2" s="73" t="s">
        <v>112</v>
      </c>
    </row>
    <row r="3" spans="1:33">
      <c r="A3" s="73" t="s">
        <v>7</v>
      </c>
      <c r="D3" s="73" t="s">
        <v>22</v>
      </c>
      <c r="E3" s="73" t="s">
        <v>20</v>
      </c>
      <c r="F3" s="73" t="s">
        <v>21</v>
      </c>
      <c r="G3" s="73" t="s">
        <v>23</v>
      </c>
      <c r="H3" s="73" t="s">
        <v>47</v>
      </c>
      <c r="I3" s="73" t="s">
        <v>24</v>
      </c>
    </row>
    <row r="4" spans="1:33">
      <c r="A4" s="73" t="s">
        <v>7</v>
      </c>
      <c r="C4" s="73" t="s">
        <v>11</v>
      </c>
      <c r="D4" s="73" t="s">
        <v>113</v>
      </c>
      <c r="E4" s="73" t="s">
        <v>114</v>
      </c>
      <c r="F4" s="73" t="s">
        <v>51</v>
      </c>
      <c r="G4" s="73" t="s">
        <v>25</v>
      </c>
      <c r="H4" s="73" t="s">
        <v>115</v>
      </c>
    </row>
    <row r="5" spans="1:33">
      <c r="A5" s="73" t="s">
        <v>7</v>
      </c>
      <c r="C5" s="73" t="s">
        <v>10</v>
      </c>
      <c r="D5" s="73" t="s">
        <v>116</v>
      </c>
      <c r="E5" s="73" t="s">
        <v>117</v>
      </c>
      <c r="F5" s="73" t="s">
        <v>52</v>
      </c>
      <c r="G5" s="73" t="s">
        <v>25</v>
      </c>
      <c r="H5" s="73" t="s">
        <v>115</v>
      </c>
      <c r="I5" s="73" t="s">
        <v>118</v>
      </c>
    </row>
    <row r="6" spans="1:33">
      <c r="A6" s="73" t="s">
        <v>7</v>
      </c>
      <c r="C6" s="73" t="s">
        <v>41</v>
      </c>
      <c r="D6" s="73" t="s">
        <v>119</v>
      </c>
      <c r="E6" s="73" t="s">
        <v>120</v>
      </c>
      <c r="F6" s="73" t="s">
        <v>52</v>
      </c>
      <c r="G6" s="73" t="s">
        <v>25</v>
      </c>
      <c r="H6" s="73" t="s">
        <v>115</v>
      </c>
      <c r="I6" s="73" t="s">
        <v>121</v>
      </c>
    </row>
    <row r="7" spans="1:33">
      <c r="A7" s="73" t="s">
        <v>7</v>
      </c>
    </row>
    <row r="8" spans="1:33">
      <c r="A8" s="73" t="s">
        <v>7</v>
      </c>
    </row>
    <row r="9" spans="1:33">
      <c r="A9" s="73" t="s">
        <v>7</v>
      </c>
    </row>
    <row r="10" spans="1:33">
      <c r="A10" s="73" t="s">
        <v>7</v>
      </c>
    </row>
    <row r="11" spans="1:33">
      <c r="A11" s="73" t="s">
        <v>7</v>
      </c>
      <c r="C11" s="73" t="s">
        <v>27</v>
      </c>
      <c r="E11" s="73" t="s">
        <v>122</v>
      </c>
    </row>
    <row r="12" spans="1:33">
      <c r="A12" s="73" t="s">
        <v>7</v>
      </c>
      <c r="C12" s="73" t="s">
        <v>28</v>
      </c>
      <c r="E12" s="73" t="s">
        <v>123</v>
      </c>
    </row>
    <row r="13" spans="1:33">
      <c r="A13" s="73" t="s">
        <v>7</v>
      </c>
      <c r="C13" s="73" t="s">
        <v>42</v>
      </c>
      <c r="E13" s="73" t="s">
        <v>124</v>
      </c>
    </row>
    <row r="14" spans="1:33">
      <c r="A14" s="73" t="s">
        <v>7</v>
      </c>
      <c r="C14" s="73" t="s">
        <v>39</v>
      </c>
      <c r="E14" s="73" t="s">
        <v>125</v>
      </c>
    </row>
    <row r="15" spans="1:33">
      <c r="A15" s="73" t="s">
        <v>7</v>
      </c>
      <c r="C15" s="73" t="s">
        <v>43</v>
      </c>
      <c r="E15" s="73" t="s">
        <v>126</v>
      </c>
    </row>
    <row r="16" spans="1:33">
      <c r="A16" s="73" t="s">
        <v>7</v>
      </c>
      <c r="C16" s="73" t="s">
        <v>44</v>
      </c>
      <c r="E16" s="73" t="s">
        <v>127</v>
      </c>
    </row>
    <row r="17" spans="1:42">
      <c r="A17" s="73" t="s">
        <v>7</v>
      </c>
    </row>
    <row r="18" spans="1:42">
      <c r="A18" s="73" t="s">
        <v>7</v>
      </c>
    </row>
    <row r="21" spans="1:42">
      <c r="K21" s="73" t="s">
        <v>76</v>
      </c>
    </row>
    <row r="23" spans="1:42">
      <c r="E23" s="73" t="s">
        <v>29</v>
      </c>
      <c r="K23" s="73" t="s">
        <v>78</v>
      </c>
      <c r="L23" s="73" t="s">
        <v>79</v>
      </c>
      <c r="M23" s="73" t="s">
        <v>14</v>
      </c>
      <c r="N23" s="73" t="s">
        <v>16</v>
      </c>
      <c r="O23" s="73" t="s">
        <v>30</v>
      </c>
      <c r="P23" s="73" t="s">
        <v>98</v>
      </c>
      <c r="Q23" s="73" t="s">
        <v>80</v>
      </c>
      <c r="R23" s="73" t="s">
        <v>31</v>
      </c>
      <c r="S23" s="73" t="s">
        <v>38</v>
      </c>
      <c r="T23" s="73" t="s">
        <v>34</v>
      </c>
      <c r="U23" s="73" t="s">
        <v>15</v>
      </c>
      <c r="V23" s="73" t="s">
        <v>17</v>
      </c>
      <c r="W23" s="73" t="s">
        <v>81</v>
      </c>
      <c r="X23" s="73" t="s">
        <v>82</v>
      </c>
      <c r="Y23" s="73" t="s">
        <v>36</v>
      </c>
      <c r="Z23" s="73" t="s">
        <v>12</v>
      </c>
      <c r="AA23" s="73" t="s">
        <v>32</v>
      </c>
      <c r="AB23" s="73" t="s">
        <v>13</v>
      </c>
      <c r="AC23" s="73" t="s">
        <v>57</v>
      </c>
      <c r="AD23" s="73" t="s">
        <v>58</v>
      </c>
      <c r="AE23" s="73" t="s">
        <v>83</v>
      </c>
      <c r="AF23" s="73" t="s">
        <v>84</v>
      </c>
      <c r="AG23" s="73" t="s">
        <v>85</v>
      </c>
      <c r="AH23" s="73" t="s">
        <v>86</v>
      </c>
      <c r="AI23" s="73" t="s">
        <v>87</v>
      </c>
      <c r="AJ23" s="73" t="s">
        <v>88</v>
      </c>
      <c r="AK23" s="73" t="s">
        <v>89</v>
      </c>
      <c r="AL23" s="73" t="s">
        <v>90</v>
      </c>
      <c r="AM23" s="73" t="s">
        <v>91</v>
      </c>
      <c r="AN23" s="73" t="s">
        <v>92</v>
      </c>
      <c r="AO23" s="73" t="s">
        <v>93</v>
      </c>
      <c r="AP23" s="73" t="s">
        <v>94</v>
      </c>
    </row>
    <row r="24" spans="1:42">
      <c r="B24" s="73" t="s">
        <v>128</v>
      </c>
      <c r="C24" s="73" t="s">
        <v>48</v>
      </c>
      <c r="E24" s="73" t="s">
        <v>129</v>
      </c>
      <c r="K24" s="73" t="s">
        <v>130</v>
      </c>
      <c r="L24" s="73" t="s">
        <v>131</v>
      </c>
      <c r="M24" s="73" t="s">
        <v>163</v>
      </c>
      <c r="N24" s="73" t="s">
        <v>164</v>
      </c>
      <c r="O24" s="73" t="s">
        <v>165</v>
      </c>
      <c r="P24" s="73" t="s">
        <v>166</v>
      </c>
      <c r="R24" s="73" t="s">
        <v>167</v>
      </c>
      <c r="S24" s="73" t="s">
        <v>168</v>
      </c>
      <c r="T24" s="73" t="s">
        <v>169</v>
      </c>
      <c r="U24" s="73" t="s">
        <v>170</v>
      </c>
      <c r="V24" s="73" t="s">
        <v>171</v>
      </c>
      <c r="W24" s="73" t="s">
        <v>172</v>
      </c>
      <c r="X24" s="73" t="s">
        <v>173</v>
      </c>
      <c r="Y24" s="73" t="s">
        <v>174</v>
      </c>
      <c r="Z24" s="73" t="s">
        <v>175</v>
      </c>
      <c r="AA24" s="73" t="s">
        <v>176</v>
      </c>
      <c r="AB24" s="73" t="s">
        <v>177</v>
      </c>
      <c r="AC24" s="73" t="s">
        <v>178</v>
      </c>
      <c r="AD24" s="73" t="s">
        <v>179</v>
      </c>
      <c r="AE24" s="73" t="s">
        <v>180</v>
      </c>
      <c r="AF24" s="73" t="s">
        <v>179</v>
      </c>
      <c r="AG24" s="73" t="s">
        <v>96</v>
      </c>
      <c r="AH24" s="73" t="s">
        <v>181</v>
      </c>
      <c r="AI24" s="73" t="s">
        <v>95</v>
      </c>
      <c r="AJ24" s="73" t="s">
        <v>97</v>
      </c>
      <c r="AK24" s="73" t="s">
        <v>182</v>
      </c>
      <c r="AL24" s="73" t="s">
        <v>183</v>
      </c>
      <c r="AM24" s="73" t="s">
        <v>184</v>
      </c>
      <c r="AN24" s="73" t="s">
        <v>185</v>
      </c>
      <c r="AO24" s="73" t="s">
        <v>186</v>
      </c>
      <c r="AP24" s="73" t="s">
        <v>187</v>
      </c>
    </row>
    <row r="25" spans="1:42">
      <c r="B25" s="73" t="s">
        <v>132</v>
      </c>
      <c r="C25" s="73" t="s">
        <v>49</v>
      </c>
      <c r="E25" s="73" t="s">
        <v>133</v>
      </c>
      <c r="K25" s="73" t="s">
        <v>188</v>
      </c>
      <c r="L25" s="73" t="s">
        <v>189</v>
      </c>
      <c r="O25" s="73" t="s">
        <v>190</v>
      </c>
      <c r="R25" s="73" t="s">
        <v>191</v>
      </c>
      <c r="S25" s="73" t="s">
        <v>192</v>
      </c>
      <c r="T25" s="73" t="s">
        <v>193</v>
      </c>
      <c r="V25" s="73" t="s">
        <v>194</v>
      </c>
      <c r="Y25" s="73" t="s">
        <v>193</v>
      </c>
      <c r="Z25" s="73" t="s">
        <v>195</v>
      </c>
      <c r="AA25" s="73" t="s">
        <v>196</v>
      </c>
      <c r="AB25" s="73" t="s">
        <v>197</v>
      </c>
      <c r="AC25" s="73" t="s">
        <v>198</v>
      </c>
      <c r="AD25" s="73" t="s">
        <v>199</v>
      </c>
      <c r="AE25" s="73" t="s">
        <v>200</v>
      </c>
      <c r="AF25" s="73" t="s">
        <v>201</v>
      </c>
      <c r="AG25" s="73" t="s">
        <v>202</v>
      </c>
      <c r="AH25" s="73" t="s">
        <v>203</v>
      </c>
    </row>
    <row r="26" spans="1:42">
      <c r="B26" s="73" t="s">
        <v>134</v>
      </c>
      <c r="C26" s="73" t="s">
        <v>50</v>
      </c>
      <c r="E26" s="73" t="s">
        <v>135</v>
      </c>
      <c r="K26" s="73" t="s">
        <v>204</v>
      </c>
      <c r="L26" s="73" t="s">
        <v>205</v>
      </c>
      <c r="O26" s="73" t="s">
        <v>206</v>
      </c>
      <c r="R26" s="73" t="s">
        <v>207</v>
      </c>
      <c r="S26" s="73" t="s">
        <v>208</v>
      </c>
      <c r="T26" s="73" t="s">
        <v>209</v>
      </c>
      <c r="V26" s="73" t="s">
        <v>210</v>
      </c>
      <c r="Y26" s="73" t="s">
        <v>209</v>
      </c>
      <c r="Z26" s="73" t="s">
        <v>211</v>
      </c>
      <c r="AA26" s="73" t="s">
        <v>212</v>
      </c>
      <c r="AB26" s="73" t="s">
        <v>213</v>
      </c>
      <c r="AC26" s="73" t="s">
        <v>214</v>
      </c>
      <c r="AD26" s="73" t="s">
        <v>215</v>
      </c>
      <c r="AE26" s="73" t="s">
        <v>216</v>
      </c>
      <c r="AF26" s="73" t="s">
        <v>217</v>
      </c>
      <c r="AG26" s="73" t="s">
        <v>218</v>
      </c>
      <c r="AH26" s="73" t="s">
        <v>219</v>
      </c>
    </row>
    <row r="28" spans="1:42">
      <c r="AC28" s="73" t="s">
        <v>136</v>
      </c>
      <c r="AD28" s="73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11F8-A228-4EB5-A05E-F43F264B1559}">
  <dimension ref="A1:AP28"/>
  <sheetViews>
    <sheetView workbookViewId="0"/>
  </sheetViews>
  <sheetFormatPr defaultRowHeight="14.4"/>
  <sheetData>
    <row r="1" spans="1:33">
      <c r="A1" s="73" t="s">
        <v>158</v>
      </c>
      <c r="B1" s="73" t="s">
        <v>46</v>
      </c>
      <c r="C1" s="73" t="s">
        <v>7</v>
      </c>
      <c r="D1" s="73" t="s">
        <v>7</v>
      </c>
      <c r="E1" s="73" t="s">
        <v>7</v>
      </c>
      <c r="F1" s="73" t="s">
        <v>7</v>
      </c>
      <c r="G1" s="73" t="s">
        <v>7</v>
      </c>
      <c r="H1" s="73" t="s">
        <v>7</v>
      </c>
      <c r="I1" s="73" t="s">
        <v>7</v>
      </c>
      <c r="J1" s="73" t="s">
        <v>53</v>
      </c>
      <c r="K1" s="73" t="s">
        <v>18</v>
      </c>
      <c r="L1" s="73" t="s">
        <v>18</v>
      </c>
      <c r="O1" s="73" t="s">
        <v>18</v>
      </c>
      <c r="P1" s="73" t="s">
        <v>18</v>
      </c>
      <c r="R1" s="73" t="s">
        <v>18</v>
      </c>
      <c r="S1" s="73" t="s">
        <v>18</v>
      </c>
      <c r="T1" s="73" t="s">
        <v>18</v>
      </c>
      <c r="V1" s="73" t="s">
        <v>18</v>
      </c>
      <c r="W1" s="73" t="s">
        <v>18</v>
      </c>
      <c r="Y1" s="73" t="s">
        <v>7</v>
      </c>
      <c r="Z1" s="73" t="s">
        <v>7</v>
      </c>
      <c r="AA1" s="73" t="s">
        <v>18</v>
      </c>
      <c r="AB1" s="73" t="s">
        <v>18</v>
      </c>
      <c r="AE1" s="73" t="s">
        <v>18</v>
      </c>
      <c r="AG1" s="73" t="s">
        <v>18</v>
      </c>
    </row>
    <row r="2" spans="1:33">
      <c r="A2" s="73" t="s">
        <v>7</v>
      </c>
      <c r="D2" s="73" t="s">
        <v>19</v>
      </c>
      <c r="E2" s="73" t="s">
        <v>112</v>
      </c>
    </row>
    <row r="3" spans="1:33">
      <c r="A3" s="73" t="s">
        <v>7</v>
      </c>
      <c r="D3" s="73" t="s">
        <v>22</v>
      </c>
      <c r="E3" s="73" t="s">
        <v>20</v>
      </c>
      <c r="F3" s="73" t="s">
        <v>21</v>
      </c>
      <c r="G3" s="73" t="s">
        <v>23</v>
      </c>
      <c r="H3" s="73" t="s">
        <v>47</v>
      </c>
      <c r="I3" s="73" t="s">
        <v>24</v>
      </c>
    </row>
    <row r="4" spans="1:33">
      <c r="A4" s="73" t="s">
        <v>7</v>
      </c>
      <c r="C4" s="73" t="s">
        <v>11</v>
      </c>
      <c r="D4" s="73" t="s">
        <v>113</v>
      </c>
      <c r="E4" s="73" t="s">
        <v>114</v>
      </c>
      <c r="F4" s="73" t="s">
        <v>51</v>
      </c>
      <c r="G4" s="73" t="s">
        <v>25</v>
      </c>
      <c r="H4" s="73" t="s">
        <v>115</v>
      </c>
    </row>
    <row r="5" spans="1:33">
      <c r="A5" s="73" t="s">
        <v>7</v>
      </c>
      <c r="C5" s="73" t="s">
        <v>10</v>
      </c>
      <c r="D5" s="73" t="s">
        <v>116</v>
      </c>
      <c r="E5" s="73" t="s">
        <v>117</v>
      </c>
      <c r="F5" s="73" t="s">
        <v>52</v>
      </c>
      <c r="G5" s="73" t="s">
        <v>25</v>
      </c>
      <c r="H5" s="73" t="s">
        <v>115</v>
      </c>
      <c r="I5" s="73" t="s">
        <v>118</v>
      </c>
    </row>
    <row r="6" spans="1:33">
      <c r="A6" s="73" t="s">
        <v>7</v>
      </c>
      <c r="C6" s="73" t="s">
        <v>41</v>
      </c>
      <c r="D6" s="73" t="s">
        <v>119</v>
      </c>
      <c r="E6" s="73" t="s">
        <v>120</v>
      </c>
      <c r="F6" s="73" t="s">
        <v>52</v>
      </c>
      <c r="G6" s="73" t="s">
        <v>25</v>
      </c>
      <c r="H6" s="73" t="s">
        <v>115</v>
      </c>
      <c r="I6" s="73" t="s">
        <v>121</v>
      </c>
    </row>
    <row r="7" spans="1:33">
      <c r="A7" s="73" t="s">
        <v>7</v>
      </c>
    </row>
    <row r="8" spans="1:33">
      <c r="A8" s="73" t="s">
        <v>7</v>
      </c>
    </row>
    <row r="9" spans="1:33">
      <c r="A9" s="73" t="s">
        <v>7</v>
      </c>
    </row>
    <row r="10" spans="1:33">
      <c r="A10" s="73" t="s">
        <v>7</v>
      </c>
    </row>
    <row r="11" spans="1:33">
      <c r="A11" s="73" t="s">
        <v>7</v>
      </c>
      <c r="C11" s="73" t="s">
        <v>27</v>
      </c>
      <c r="E11" s="73" t="s">
        <v>122</v>
      </c>
    </row>
    <row r="12" spans="1:33">
      <c r="A12" s="73" t="s">
        <v>7</v>
      </c>
      <c r="C12" s="73" t="s">
        <v>28</v>
      </c>
      <c r="E12" s="73" t="s">
        <v>123</v>
      </c>
    </row>
    <row r="13" spans="1:33">
      <c r="A13" s="73" t="s">
        <v>7</v>
      </c>
      <c r="C13" s="73" t="s">
        <v>42</v>
      </c>
      <c r="E13" s="73" t="s">
        <v>124</v>
      </c>
    </row>
    <row r="14" spans="1:33">
      <c r="A14" s="73" t="s">
        <v>7</v>
      </c>
      <c r="C14" s="73" t="s">
        <v>39</v>
      </c>
      <c r="E14" s="73" t="s">
        <v>125</v>
      </c>
    </row>
    <row r="15" spans="1:33">
      <c r="A15" s="73" t="s">
        <v>7</v>
      </c>
      <c r="C15" s="73" t="s">
        <v>43</v>
      </c>
      <c r="E15" s="73" t="s">
        <v>126</v>
      </c>
    </row>
    <row r="16" spans="1:33">
      <c r="A16" s="73" t="s">
        <v>7</v>
      </c>
      <c r="C16" s="73" t="s">
        <v>44</v>
      </c>
      <c r="E16" s="73" t="s">
        <v>127</v>
      </c>
    </row>
    <row r="17" spans="1:42">
      <c r="A17" s="73" t="s">
        <v>7</v>
      </c>
    </row>
    <row r="18" spans="1:42">
      <c r="A18" s="73" t="s">
        <v>7</v>
      </c>
    </row>
    <row r="21" spans="1:42">
      <c r="K21" s="73" t="s">
        <v>76</v>
      </c>
    </row>
    <row r="23" spans="1:42">
      <c r="E23" s="73" t="s">
        <v>29</v>
      </c>
      <c r="K23" s="73" t="s">
        <v>78</v>
      </c>
      <c r="L23" s="73" t="s">
        <v>79</v>
      </c>
      <c r="M23" s="73" t="s">
        <v>14</v>
      </c>
      <c r="N23" s="73" t="s">
        <v>16</v>
      </c>
      <c r="O23" s="73" t="s">
        <v>30</v>
      </c>
      <c r="P23" s="73" t="s">
        <v>98</v>
      </c>
      <c r="Q23" s="73" t="s">
        <v>80</v>
      </c>
      <c r="R23" s="73" t="s">
        <v>31</v>
      </c>
      <c r="S23" s="73" t="s">
        <v>38</v>
      </c>
      <c r="T23" s="73" t="s">
        <v>34</v>
      </c>
      <c r="U23" s="73" t="s">
        <v>15</v>
      </c>
      <c r="V23" s="73" t="s">
        <v>17</v>
      </c>
      <c r="W23" s="73" t="s">
        <v>81</v>
      </c>
      <c r="X23" s="73" t="s">
        <v>82</v>
      </c>
      <c r="Y23" s="73" t="s">
        <v>36</v>
      </c>
      <c r="Z23" s="73" t="s">
        <v>12</v>
      </c>
      <c r="AA23" s="73" t="s">
        <v>32</v>
      </c>
      <c r="AB23" s="73" t="s">
        <v>13</v>
      </c>
      <c r="AC23" s="73" t="s">
        <v>57</v>
      </c>
      <c r="AD23" s="73" t="s">
        <v>58</v>
      </c>
      <c r="AE23" s="73" t="s">
        <v>83</v>
      </c>
      <c r="AF23" s="73" t="s">
        <v>84</v>
      </c>
      <c r="AG23" s="73" t="s">
        <v>85</v>
      </c>
      <c r="AH23" s="73" t="s">
        <v>86</v>
      </c>
      <c r="AI23" s="73" t="s">
        <v>87</v>
      </c>
      <c r="AJ23" s="73" t="s">
        <v>88</v>
      </c>
      <c r="AK23" s="73" t="s">
        <v>89</v>
      </c>
      <c r="AL23" s="73" t="s">
        <v>90</v>
      </c>
      <c r="AM23" s="73" t="s">
        <v>91</v>
      </c>
      <c r="AN23" s="73" t="s">
        <v>92</v>
      </c>
      <c r="AO23" s="73" t="s">
        <v>93</v>
      </c>
      <c r="AP23" s="73" t="s">
        <v>94</v>
      </c>
    </row>
    <row r="24" spans="1:42">
      <c r="B24" s="73" t="s">
        <v>128</v>
      </c>
      <c r="C24" s="73" t="s">
        <v>48</v>
      </c>
      <c r="E24" s="73" t="s">
        <v>129</v>
      </c>
      <c r="K24" s="73" t="s">
        <v>130</v>
      </c>
      <c r="L24" s="73" t="s">
        <v>131</v>
      </c>
      <c r="M24" s="73" t="s">
        <v>163</v>
      </c>
      <c r="N24" s="73" t="s">
        <v>164</v>
      </c>
      <c r="O24" s="73" t="s">
        <v>165</v>
      </c>
      <c r="P24" s="73" t="s">
        <v>166</v>
      </c>
      <c r="R24" s="73" t="s">
        <v>167</v>
      </c>
      <c r="S24" s="73" t="s">
        <v>168</v>
      </c>
      <c r="T24" s="73" t="s">
        <v>169</v>
      </c>
      <c r="U24" s="73" t="s">
        <v>170</v>
      </c>
      <c r="V24" s="73" t="s">
        <v>171</v>
      </c>
      <c r="W24" s="73" t="s">
        <v>172</v>
      </c>
      <c r="X24" s="73" t="s">
        <v>173</v>
      </c>
      <c r="Y24" s="73" t="s">
        <v>174</v>
      </c>
      <c r="Z24" s="73" t="s">
        <v>175</v>
      </c>
      <c r="AA24" s="73" t="s">
        <v>176</v>
      </c>
      <c r="AB24" s="73" t="s">
        <v>177</v>
      </c>
      <c r="AC24" s="73" t="s">
        <v>178</v>
      </c>
      <c r="AD24" s="73" t="s">
        <v>179</v>
      </c>
      <c r="AE24" s="73" t="s">
        <v>180</v>
      </c>
      <c r="AF24" s="73" t="s">
        <v>179</v>
      </c>
      <c r="AG24" s="73" t="s">
        <v>96</v>
      </c>
      <c r="AH24" s="73" t="s">
        <v>181</v>
      </c>
      <c r="AI24" s="73" t="s">
        <v>95</v>
      </c>
      <c r="AJ24" s="73" t="s">
        <v>97</v>
      </c>
      <c r="AK24" s="73" t="s">
        <v>182</v>
      </c>
      <c r="AL24" s="73" t="s">
        <v>183</v>
      </c>
      <c r="AM24" s="73" t="s">
        <v>184</v>
      </c>
      <c r="AN24" s="73" t="s">
        <v>185</v>
      </c>
      <c r="AO24" s="73" t="s">
        <v>186</v>
      </c>
      <c r="AP24" s="73" t="s">
        <v>187</v>
      </c>
    </row>
    <row r="25" spans="1:42">
      <c r="B25" s="73" t="s">
        <v>132</v>
      </c>
      <c r="C25" s="73" t="s">
        <v>49</v>
      </c>
      <c r="E25" s="73" t="s">
        <v>133</v>
      </c>
      <c r="K25" s="73" t="s">
        <v>188</v>
      </c>
      <c r="L25" s="73" t="s">
        <v>189</v>
      </c>
      <c r="O25" s="73" t="s">
        <v>190</v>
      </c>
      <c r="R25" s="73" t="s">
        <v>191</v>
      </c>
      <c r="S25" s="73" t="s">
        <v>192</v>
      </c>
      <c r="T25" s="73" t="s">
        <v>193</v>
      </c>
      <c r="V25" s="73" t="s">
        <v>194</v>
      </c>
      <c r="Y25" s="73" t="s">
        <v>193</v>
      </c>
      <c r="Z25" s="73" t="s">
        <v>195</v>
      </c>
      <c r="AA25" s="73" t="s">
        <v>196</v>
      </c>
      <c r="AB25" s="73" t="s">
        <v>197</v>
      </c>
      <c r="AC25" s="73" t="s">
        <v>198</v>
      </c>
      <c r="AD25" s="73" t="s">
        <v>199</v>
      </c>
      <c r="AE25" s="73" t="s">
        <v>200</v>
      </c>
      <c r="AF25" s="73" t="s">
        <v>201</v>
      </c>
      <c r="AG25" s="73" t="s">
        <v>202</v>
      </c>
      <c r="AH25" s="73" t="s">
        <v>203</v>
      </c>
    </row>
    <row r="26" spans="1:42">
      <c r="B26" s="73" t="s">
        <v>134</v>
      </c>
      <c r="C26" s="73" t="s">
        <v>50</v>
      </c>
      <c r="E26" s="73" t="s">
        <v>135</v>
      </c>
      <c r="K26" s="73" t="s">
        <v>204</v>
      </c>
      <c r="L26" s="73" t="s">
        <v>205</v>
      </c>
      <c r="O26" s="73" t="s">
        <v>206</v>
      </c>
      <c r="R26" s="73" t="s">
        <v>207</v>
      </c>
      <c r="S26" s="73" t="s">
        <v>208</v>
      </c>
      <c r="T26" s="73" t="s">
        <v>209</v>
      </c>
      <c r="V26" s="73" t="s">
        <v>210</v>
      </c>
      <c r="Y26" s="73" t="s">
        <v>209</v>
      </c>
      <c r="Z26" s="73" t="s">
        <v>211</v>
      </c>
      <c r="AA26" s="73" t="s">
        <v>212</v>
      </c>
      <c r="AB26" s="73" t="s">
        <v>213</v>
      </c>
      <c r="AC26" s="73" t="s">
        <v>214</v>
      </c>
      <c r="AD26" s="73" t="s">
        <v>215</v>
      </c>
      <c r="AE26" s="73" t="s">
        <v>216</v>
      </c>
      <c r="AF26" s="73" t="s">
        <v>217</v>
      </c>
      <c r="AG26" s="73" t="s">
        <v>218</v>
      </c>
      <c r="AH26" s="73" t="s">
        <v>219</v>
      </c>
    </row>
    <row r="28" spans="1:42">
      <c r="AC28" s="73" t="s">
        <v>136</v>
      </c>
      <c r="AD28" s="73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FB3AB-7764-436E-98A8-7942D0E2D085}">
  <dimension ref="A1:E26"/>
  <sheetViews>
    <sheetView workbookViewId="0"/>
  </sheetViews>
  <sheetFormatPr defaultRowHeight="14.4"/>
  <sheetData>
    <row r="1" spans="1:5">
      <c r="A1" s="73" t="s">
        <v>160</v>
      </c>
      <c r="B1" s="73" t="s">
        <v>1</v>
      </c>
      <c r="C1" s="73" t="s">
        <v>2</v>
      </c>
      <c r="D1" s="73" t="s">
        <v>3</v>
      </c>
    </row>
    <row r="2" spans="1:5">
      <c r="B2" s="73" t="s">
        <v>19</v>
      </c>
      <c r="C2" s="73" t="s">
        <v>4</v>
      </c>
    </row>
    <row r="3" spans="1:5">
      <c r="A3" s="73" t="s">
        <v>0</v>
      </c>
      <c r="B3" s="73" t="s">
        <v>5</v>
      </c>
      <c r="C3" s="73" t="s">
        <v>371</v>
      </c>
    </row>
    <row r="4" spans="1:5">
      <c r="A4" s="73" t="s">
        <v>0</v>
      </c>
      <c r="B4" s="73" t="s">
        <v>6</v>
      </c>
      <c r="C4" s="73" t="s">
        <v>372</v>
      </c>
    </row>
    <row r="5" spans="1:5">
      <c r="A5" s="73" t="s">
        <v>0</v>
      </c>
      <c r="B5" s="73" t="s">
        <v>26</v>
      </c>
      <c r="C5" s="73" t="s">
        <v>100</v>
      </c>
      <c r="D5" s="73" t="s">
        <v>101</v>
      </c>
      <c r="E5" s="73" t="s">
        <v>45</v>
      </c>
    </row>
    <row r="8" spans="1:5">
      <c r="A8" s="73" t="s">
        <v>8</v>
      </c>
      <c r="C8" s="73" t="s">
        <v>102</v>
      </c>
    </row>
    <row r="9" spans="1:5">
      <c r="A9" s="73" t="s">
        <v>9</v>
      </c>
      <c r="C9" s="73" t="s">
        <v>103</v>
      </c>
    </row>
    <row r="10" spans="1:5">
      <c r="B10" s="73" t="s">
        <v>42</v>
      </c>
      <c r="C10" s="73" t="s">
        <v>104</v>
      </c>
    </row>
    <row r="11" spans="1:5">
      <c r="B11" s="73" t="s">
        <v>39</v>
      </c>
      <c r="C11" s="73" t="s">
        <v>104</v>
      </c>
    </row>
    <row r="12" spans="1:5">
      <c r="B12" s="73" t="s">
        <v>43</v>
      </c>
      <c r="C12" s="73" t="s">
        <v>105</v>
      </c>
    </row>
    <row r="13" spans="1:5">
      <c r="B13" s="73" t="s">
        <v>44</v>
      </c>
      <c r="C13" s="73" t="s">
        <v>106</v>
      </c>
      <c r="D13" s="73" t="s">
        <v>107</v>
      </c>
    </row>
    <row r="14" spans="1:5">
      <c r="D14" s="73" t="s">
        <v>108</v>
      </c>
    </row>
    <row r="15" spans="1:5">
      <c r="D15" s="73" t="s">
        <v>156</v>
      </c>
    </row>
    <row r="23" spans="3:3">
      <c r="C23" s="73" t="s">
        <v>77</v>
      </c>
    </row>
    <row r="24" spans="3:3">
      <c r="C24" s="73" t="s">
        <v>109</v>
      </c>
    </row>
    <row r="25" spans="3:3">
      <c r="C25" s="73" t="s">
        <v>110</v>
      </c>
    </row>
    <row r="26" spans="3:3">
      <c r="C26" s="73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2023-07-06T12:43:22Z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