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13_ncr:1_{5F10EB86-A8BB-48FF-8EB3-30269AD5D72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2" state="veryHidden" r:id="rId9"/>
    <sheet name="Sheet7" sheetId="33" state="veryHidden" r:id="rId10"/>
  </sheets>
  <definedNames>
    <definedName name="_xlnm._FilterDatabase" localSheetId="1" hidden="1">Data!$K$23:$AR$25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7" i="2" l="1"/>
  <c r="B7" i="17" l="1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E6" i="2" l="1"/>
  <c r="E5" i="2"/>
  <c r="B24" i="2" l="1"/>
  <c r="AD24" i="2"/>
  <c r="B25" i="2"/>
  <c r="AD25" i="2"/>
</calcChain>
</file>

<file path=xl/sharedStrings.xml><?xml version="1.0" encoding="utf-8"?>
<sst xmlns="http://schemas.openxmlformats.org/spreadsheetml/2006/main" count="963" uniqueCount="244">
  <si>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</si>
  <si>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</si>
  <si>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</si>
  <si>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</si>
  <si>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</si>
  <si>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</si>
  <si>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</si>
  <si>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</si>
  <si>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</si>
  <si>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</si>
  <si>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</si>
  <si>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</si>
  <si>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</si>
  <si>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</si>
  <si>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</si>
  <si>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</si>
  <si>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</si>
  <si>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</si>
  <si>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</si>
  <si>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</si>
  <si>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</si>
  <si>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</si>
  <si>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</si>
  <si>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</si>
  <si>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</si>
  <si>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</si>
  <si>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</si>
  <si>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</si>
  <si>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</si>
  <si>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</si>
  <si>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</si>
  <si>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</si>
  <si>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</si>
  <si>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</si>
  <si>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</si>
  <si>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</si>
  <si>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</si>
  <si>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</si>
  <si>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</si>
  <si>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</si>
  <si>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</si>
  <si>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</si>
  <si>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</si>
  <si>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</si>
  <si>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</si>
  <si>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</si>
  <si>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</si>
  <si>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</si>
  <si>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</si>
  <si>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</si>
  <si>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</si>
  <si>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</si>
  <si>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</si>
  <si>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</si>
  <si>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</si>
  <si>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</si>
  <si>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</si>
  <si>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</si>
  <si>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</si>
  <si>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</si>
  <si>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</si>
  <si>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</si>
  <si>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</si>
  <si>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</si>
  <si>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</si>
  <si>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</si>
  <si>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</si>
  <si>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</si>
  <si>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</si>
  <si>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</si>
  <si>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</si>
  <si>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</si>
  <si>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</si>
  <si>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</si>
  <si>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</si>
  <si>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</si>
  <si>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</si>
  <si>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</si>
  <si>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</si>
  <si>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</si>
  <si>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</si>
  <si>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</si>
  <si>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</si>
  <si>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</si>
  <si>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</si>
  <si>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</si>
  <si>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</si>
  <si>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</si>
  <si>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</si>
  <si>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</si>
  <si>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</si>
  <si>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</si>
  <si>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</si>
  <si>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</si>
  <si>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</si>
  <si>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</si>
  <si>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</si>
  <si>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</si>
  <si>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</si>
  <si>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</si>
  <si>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</si>
  <si>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</si>
  <si>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</si>
  <si>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</si>
  <si>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</si>
  <si>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</si>
  <si>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</si>
  <si>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</si>
  <si>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</si>
  <si>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</si>
  <si>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</si>
  <si>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</si>
  <si>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</si>
  <si>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</si>
  <si>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</si>
  <si>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</si>
  <si>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</si>
  <si>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</si>
  <si>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</si>
  <si>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</si>
  <si>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</si>
  <si>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</si>
  <si>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</si>
  <si>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</si>
  <si>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</si>
  <si>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</si>
  <si>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</si>
  <si>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</si>
  <si>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</si>
  <si>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</si>
  <si>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</si>
  <si>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</si>
  <si>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</si>
  <si>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</si>
  <si>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</si>
  <si>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</si>
  <si>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</si>
  <si>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</si>
  <si>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</si>
  <si>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</si>
  <si>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</si>
  <si>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</si>
  <si>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</si>
  <si>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</si>
  <si>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</si>
  <si>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</si>
  <si>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</si>
  <si>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</si>
  <si>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</si>
  <si>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</si>
  <si>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</si>
  <si>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</si>
  <si>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</si>
  <si>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</si>
  <si>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</si>
  <si>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</si>
  <si>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</si>
  <si>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</si>
  <si>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</si>
  <si>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</si>
  <si>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</si>
  <si>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</si>
  <si>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</si>
  <si>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</si>
  <si>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</si>
  <si>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</si>
  <si>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</si>
  <si>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</si>
  <si>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</si>
  <si>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</si>
  <si>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</si>
  <si>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</si>
  <si>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</si>
  <si>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</si>
  <si>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</si>
  <si>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</si>
  <si>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</si>
  <si>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</si>
  <si>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</si>
  <si>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</si>
  <si>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</si>
  <si>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</si>
  <si>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</si>
  <si>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</si>
  <si>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</si>
  <si>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</si>
  <si>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</si>
  <si>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</si>
  <si>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</si>
  <si>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</si>
  <si>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</si>
  <si>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</si>
  <si>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</si>
  <si>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</si>
  <si>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</si>
  <si>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</si>
  <si>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</si>
  <si>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=IFERROR(NF($E26,"ADDRESS2"),"-")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</si>
  <si>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</si>
  <si>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</si>
  <si>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</si>
  <si>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</si>
  <si>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</si>
  <si>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</si>
  <si>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</si>
  <si>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</si>
  <si>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</si>
  <si>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</si>
  <si>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</si>
  <si>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</si>
  <si>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</si>
  <si>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</si>
  <si>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</si>
  <si>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</si>
  <si>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</si>
  <si>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</si>
  <si>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</si>
  <si>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</si>
  <si>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</si>
  <si>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=IFERROR(NF($E27,"U_PONO"),"-")</t>
  </si>
  <si>
    <t>=IFERROR(AE27/AB27,0)</t>
  </si>
  <si>
    <t>="101"</t>
  </si>
  <si>
    <t/>
  </si>
  <si>
    <t>S7138270</t>
  </si>
  <si>
    <t>MS021-10695GLP</t>
  </si>
  <si>
    <t>MS OFFICE STD 2021 SNGL LTSC</t>
  </si>
  <si>
    <t xml:space="preserve"> NATIONAL UNIVERSITY HEALTH SYSTEM ( NUHS GROUP) </t>
  </si>
  <si>
    <t>Perpetual</t>
  </si>
  <si>
    <t>="01/10/2023"</t>
  </si>
  <si>
    <t>="31/10/2023"</t>
  </si>
  <si>
    <t>="""UICACS"","""","""",""2=DOCNUM"",""33033060"",""14=CUSTREF"",""7452005607"",""14=U_CUSTREF"",""7452005607"",""15=DOCDATE"",""27/10/2023"",""15=TAXDATE"",""27/10/2023"",""14=CARDCODE"",""CN0245-SGD"",""14=CARDNAME"",""NATIONAL UNIVERSITY HEALTH SYSTEM PTE. LTD."",""14=ITEMCODE"",""MS77D-0011"&amp;"0GLP"",""14=ITEMNAME"",""MS VSPROwMSDN ALNG LICSAPk MVL"",""10=QUANTITY"",""1.000000"",""14=U_PONO"","""",""15=U_PODATE"",""13/10/2023"",""10=U_TLINTCOS"",""0.000000"",""2=SLPCODE"",""101"",""14=SLPNAME"",""E0001-MM"",""14=MEMO"",""MELIZA MARQUEZ"",""14=CONTACTNAME"",""E-INVOICE(AP DIRECT)"""&amp;",""10=LINETOTAL"",""1460.180000"",""14=U_ENR"","""",""14=U_MSENR"",""S7138270"",""14=U_MSPCN"",""AB57EDFE"",""14=ADDRESS2"",""NUHS - Sivarampandian Veera Pandian_x000D_NUHS Tower Block, 1E KENT RIDGE ROAD  Singapore 119228_x000D_Contact: Sivarampandian Veera Pandian_x000D_TEL: 93397496_x000D_FAX: "&amp;"_x000D_EMAIL: siva_rama_pandian@nuhs.edu.sg"""</t>
  </si>
  <si>
    <t>=IFERROR(NF($E27,"U_PODATE"),"-")</t>
  </si>
  <si>
    <t>=SUBTOTAL(9,AD24:AD28)</t>
  </si>
  <si>
    <t>=SUBTOTAL(9,AE24:AE28)</t>
  </si>
  <si>
    <t>PO#</t>
  </si>
  <si>
    <t>B29CE2A2</t>
  </si>
  <si>
    <t>CS0612-SGD</t>
  </si>
  <si>
    <t>ST. ANDREW'S MISSION HOSPITAL</t>
  </si>
  <si>
    <t>KEVIN LIN MING YAO</t>
  </si>
  <si>
    <t>Submit invoice by Email</t>
  </si>
  <si>
    <t>SGD 409.97</t>
  </si>
  <si>
    <t>SGD 93,883.13</t>
  </si>
  <si>
    <t>ST. ANDREW'S MISSION HOSPITAL (Kevin)
8 SIMEI STREET 3   SINGAPORE 529895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</si>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</sst>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&quot;$&quot;#,##0.00"/>
    <numFmt numFmtId="169" formatCode="0.00;[Red]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name val="Aharoni"/>
      <charset val="177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67" fontId="10" fillId="3" borderId="0" xfId="0" applyNumberFormat="1" applyFont="1" applyFill="1" applyAlignment="1">
      <alignment horizontal="center" vertical="center"/>
    </xf>
    <xf numFmtId="40" fontId="10" fillId="3" borderId="0" xfId="0" applyNumberFormat="1" applyFont="1" applyFill="1" applyAlignment="1">
      <alignment horizontal="center" vertical="center"/>
    </xf>
    <xf numFmtId="0" fontId="13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1" fontId="0" fillId="2" borderId="0" xfId="0" applyNumberFormat="1" applyFill="1" applyAlignment="1">
      <alignment vertical="top"/>
    </xf>
    <xf numFmtId="1" fontId="4" fillId="0" borderId="0" xfId="1" applyNumberFormat="1" applyFont="1" applyAlignment="1">
      <alignment horizontal="center" vertical="top"/>
    </xf>
    <xf numFmtId="1" fontId="10" fillId="3" borderId="0" xfId="0" applyNumberFormat="1" applyFont="1" applyFill="1" applyAlignment="1">
      <alignment horizontal="center" vertical="center" wrapText="1"/>
    </xf>
    <xf numFmtId="16" fontId="0" fillId="0" borderId="0" xfId="0" applyNumberFormat="1" applyAlignment="1">
      <alignment vertical="top"/>
    </xf>
    <xf numFmtId="168" fontId="0" fillId="2" borderId="0" xfId="0" applyNumberFormat="1" applyFill="1" applyAlignment="1">
      <alignment vertical="top"/>
    </xf>
    <xf numFmtId="168" fontId="0" fillId="0" borderId="0" xfId="0" applyNumberFormat="1" applyAlignment="1">
      <alignment vertical="top"/>
    </xf>
    <xf numFmtId="168" fontId="0" fillId="6" borderId="0" xfId="0" applyNumberFormat="1" applyFill="1" applyAlignment="1">
      <alignment vertical="top"/>
    </xf>
    <xf numFmtId="168" fontId="4" fillId="0" borderId="0" xfId="1" applyNumberFormat="1" applyFont="1" applyAlignment="1">
      <alignment horizontal="center" vertical="top"/>
    </xf>
    <xf numFmtId="168" fontId="10" fillId="3" borderId="0" xfId="0" applyNumberFormat="1" applyFont="1" applyFill="1" applyAlignment="1">
      <alignment horizontal="left" vertical="center"/>
    </xf>
    <xf numFmtId="168" fontId="10" fillId="3" borderId="0" xfId="2" applyNumberFormat="1" applyFont="1" applyFill="1" applyAlignment="1">
      <alignment horizontal="left" vertical="center"/>
    </xf>
    <xf numFmtId="168" fontId="11" fillId="3" borderId="0" xfId="0" applyNumberFormat="1" applyFont="1" applyFill="1" applyAlignment="1">
      <alignment horizontal="center" vertical="center" wrapText="1"/>
    </xf>
    <xf numFmtId="168" fontId="0" fillId="0" borderId="0" xfId="2" applyNumberFormat="1" applyFont="1" applyAlignment="1">
      <alignment vertical="top"/>
    </xf>
    <xf numFmtId="167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15" fillId="0" borderId="0" xfId="0" applyFont="1" applyAlignment="1">
      <alignment vertical="top"/>
    </xf>
    <xf numFmtId="169" fontId="15" fillId="0" borderId="0" xfId="0" applyNumberFormat="1" applyFont="1" applyAlignment="1">
      <alignment vertical="top"/>
    </xf>
    <xf numFmtId="0" fontId="14" fillId="0" borderId="0" xfId="1" applyFont="1" applyAlignment="1">
      <alignment horizontal="center" vertical="top"/>
    </xf>
  </cellXfs>
  <cellStyles count="4">
    <cellStyle name="Currency" xfId="2" builtinId="4"/>
    <cellStyle name="Currency 2" xfId="3" xr:uid="{468FB956-CA1D-4E94-B6BC-2FF2012A413F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184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"01/10/2023"</f>
        <v>01/10/2023</v>
      </c>
    </row>
    <row r="4" spans="1:6">
      <c r="A4" s="1" t="s">
        <v>0</v>
      </c>
      <c r="B4" s="4" t="s">
        <v>6</v>
      </c>
      <c r="C4" s="5" t="str">
        <f>"31/10/2023"</f>
        <v>31/10/2023</v>
      </c>
    </row>
    <row r="5" spans="1:6">
      <c r="A5" s="1" t="s">
        <v>0</v>
      </c>
      <c r="B5" s="4" t="s">
        <v>26</v>
      </c>
      <c r="C5" s="4" t="str">
        <f>"101"</f>
        <v>101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01/Oct/2023..31/Oct/2023</v>
      </c>
    </row>
    <row r="9" spans="1:6">
      <c r="A9" s="1" t="s">
        <v>9</v>
      </c>
      <c r="C9" s="3" t="str">
        <f>TEXT($C$3,"yyyyMMdd") &amp; ".." &amp; TEXT($C$4,"yyyyMMdd")</f>
        <v>20231001..20231031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15CF-9985-4070-BCB2-47317110BB17}">
  <dimension ref="A1:AT29"/>
  <sheetViews>
    <sheetView workbookViewId="0"/>
  </sheetViews>
  <sheetFormatPr defaultRowHeight="15"/>
  <sheetData>
    <row r="1" spans="1:46">
      <c r="A1" s="62" t="s">
        <v>211</v>
      </c>
      <c r="B1" s="62" t="s">
        <v>46</v>
      </c>
      <c r="C1" s="62" t="s">
        <v>7</v>
      </c>
      <c r="D1" s="62" t="s">
        <v>7</v>
      </c>
      <c r="E1" s="62" t="s">
        <v>7</v>
      </c>
      <c r="F1" s="62" t="s">
        <v>7</v>
      </c>
      <c r="G1" s="62" t="s">
        <v>7</v>
      </c>
      <c r="H1" s="62" t="s">
        <v>7</v>
      </c>
      <c r="I1" s="62" t="s">
        <v>7</v>
      </c>
      <c r="J1" s="62" t="s">
        <v>51</v>
      </c>
      <c r="K1" s="62" t="s">
        <v>18</v>
      </c>
      <c r="L1" s="62" t="s">
        <v>18</v>
      </c>
      <c r="O1" s="62" t="s">
        <v>18</v>
      </c>
      <c r="Q1" s="62" t="s">
        <v>18</v>
      </c>
      <c r="R1" s="62" t="s">
        <v>18</v>
      </c>
      <c r="S1" s="62" t="s">
        <v>18</v>
      </c>
      <c r="T1" s="62" t="s">
        <v>18</v>
      </c>
      <c r="V1" s="62" t="s">
        <v>18</v>
      </c>
      <c r="Y1" s="62" t="s">
        <v>7</v>
      </c>
      <c r="Z1" s="62" t="s">
        <v>7</v>
      </c>
      <c r="AA1" s="62" t="s">
        <v>18</v>
      </c>
      <c r="AB1" s="62" t="s">
        <v>18</v>
      </c>
      <c r="AC1" s="62" t="s">
        <v>18</v>
      </c>
      <c r="AJ1" s="62" t="s">
        <v>18</v>
      </c>
      <c r="AK1" s="62" t="s">
        <v>18</v>
      </c>
      <c r="AR1" s="62" t="s">
        <v>7</v>
      </c>
      <c r="AS1" s="62" t="s">
        <v>7</v>
      </c>
      <c r="AT1" s="62" t="s">
        <v>7</v>
      </c>
    </row>
    <row r="2" spans="1:46">
      <c r="A2" s="62" t="s">
        <v>7</v>
      </c>
      <c r="D2" s="62" t="s">
        <v>19</v>
      </c>
      <c r="E2" s="62" t="s">
        <v>107</v>
      </c>
    </row>
    <row r="3" spans="1:46">
      <c r="A3" s="62" t="s">
        <v>7</v>
      </c>
      <c r="D3" s="62" t="s">
        <v>22</v>
      </c>
      <c r="E3" s="62" t="s">
        <v>20</v>
      </c>
      <c r="F3" s="62" t="s">
        <v>21</v>
      </c>
      <c r="G3" s="62" t="s">
        <v>23</v>
      </c>
      <c r="H3" s="62" t="s">
        <v>47</v>
      </c>
      <c r="I3" s="62" t="s">
        <v>24</v>
      </c>
    </row>
    <row r="4" spans="1:46">
      <c r="A4" s="62" t="s">
        <v>7</v>
      </c>
      <c r="C4" s="62" t="s">
        <v>11</v>
      </c>
      <c r="D4" s="62" t="s">
        <v>108</v>
      </c>
      <c r="E4" s="62" t="s">
        <v>109</v>
      </c>
      <c r="F4" s="62" t="s">
        <v>96</v>
      </c>
      <c r="G4" s="62" t="s">
        <v>25</v>
      </c>
      <c r="H4" s="62" t="s">
        <v>110</v>
      </c>
    </row>
    <row r="5" spans="1:46">
      <c r="A5" s="62" t="s">
        <v>7</v>
      </c>
      <c r="C5" s="62" t="s">
        <v>10</v>
      </c>
      <c r="D5" s="62" t="s">
        <v>111</v>
      </c>
      <c r="E5" s="62" t="s">
        <v>112</v>
      </c>
      <c r="F5" s="62" t="s">
        <v>96</v>
      </c>
      <c r="G5" s="62" t="s">
        <v>25</v>
      </c>
      <c r="H5" s="62" t="s">
        <v>110</v>
      </c>
      <c r="I5" s="62" t="s">
        <v>113</v>
      </c>
    </row>
    <row r="6" spans="1:46">
      <c r="A6" s="62" t="s">
        <v>7</v>
      </c>
      <c r="C6" s="62" t="s">
        <v>41</v>
      </c>
      <c r="D6" s="62" t="s">
        <v>114</v>
      </c>
      <c r="E6" s="62" t="s">
        <v>115</v>
      </c>
      <c r="F6" s="62" t="s">
        <v>96</v>
      </c>
      <c r="G6" s="62" t="s">
        <v>25</v>
      </c>
      <c r="H6" s="62" t="s">
        <v>110</v>
      </c>
      <c r="I6" s="62" t="s">
        <v>116</v>
      </c>
    </row>
    <row r="7" spans="1:46">
      <c r="A7" s="62" t="s">
        <v>7</v>
      </c>
    </row>
    <row r="8" spans="1:46">
      <c r="A8" s="62" t="s">
        <v>7</v>
      </c>
    </row>
    <row r="9" spans="1:46">
      <c r="A9" s="62" t="s">
        <v>7</v>
      </c>
    </row>
    <row r="10" spans="1:46">
      <c r="A10" s="62" t="s">
        <v>7</v>
      </c>
    </row>
    <row r="11" spans="1:46">
      <c r="A11" s="62" t="s">
        <v>7</v>
      </c>
      <c r="C11" s="62" t="s">
        <v>27</v>
      </c>
      <c r="E11" s="62" t="s">
        <v>117</v>
      </c>
    </row>
    <row r="12" spans="1:46">
      <c r="A12" s="62" t="s">
        <v>7</v>
      </c>
      <c r="C12" s="62" t="s">
        <v>28</v>
      </c>
      <c r="E12" s="62" t="s">
        <v>118</v>
      </c>
    </row>
    <row r="13" spans="1:46">
      <c r="A13" s="62" t="s">
        <v>7</v>
      </c>
      <c r="C13" s="62" t="s">
        <v>42</v>
      </c>
      <c r="E13" s="62" t="s">
        <v>119</v>
      </c>
    </row>
    <row r="14" spans="1:46">
      <c r="A14" s="62" t="s">
        <v>7</v>
      </c>
      <c r="C14" s="62" t="s">
        <v>39</v>
      </c>
      <c r="E14" s="62" t="s">
        <v>120</v>
      </c>
    </row>
    <row r="15" spans="1:46">
      <c r="A15" s="62" t="s">
        <v>7</v>
      </c>
      <c r="C15" s="62" t="s">
        <v>43</v>
      </c>
      <c r="E15" s="62" t="s">
        <v>121</v>
      </c>
    </row>
    <row r="16" spans="1:46">
      <c r="A16" s="62" t="s">
        <v>7</v>
      </c>
      <c r="C16" s="62" t="s">
        <v>44</v>
      </c>
      <c r="E16" s="62" t="s">
        <v>122</v>
      </c>
    </row>
    <row r="17" spans="1:43">
      <c r="A17" s="62" t="s">
        <v>7</v>
      </c>
    </row>
    <row r="18" spans="1:43">
      <c r="A18" s="62" t="s">
        <v>7</v>
      </c>
    </row>
    <row r="21" spans="1:43">
      <c r="K21" s="62" t="s">
        <v>53</v>
      </c>
    </row>
    <row r="23" spans="1:43">
      <c r="E23" s="62" t="s">
        <v>29</v>
      </c>
      <c r="K23" s="62" t="s">
        <v>75</v>
      </c>
      <c r="L23" s="62" t="s">
        <v>76</v>
      </c>
      <c r="M23" s="62" t="s">
        <v>14</v>
      </c>
      <c r="N23" s="62" t="s">
        <v>16</v>
      </c>
      <c r="O23" s="62" t="s">
        <v>30</v>
      </c>
      <c r="P23" s="62" t="s">
        <v>33</v>
      </c>
      <c r="Q23" s="62" t="s">
        <v>77</v>
      </c>
      <c r="R23" s="62" t="s">
        <v>31</v>
      </c>
      <c r="S23" s="62" t="s">
        <v>38</v>
      </c>
      <c r="T23" s="62" t="s">
        <v>34</v>
      </c>
      <c r="U23" s="62" t="s">
        <v>17</v>
      </c>
      <c r="V23" s="62" t="s">
        <v>17</v>
      </c>
      <c r="W23" s="62" t="s">
        <v>79</v>
      </c>
      <c r="X23" s="62" t="s">
        <v>80</v>
      </c>
      <c r="Y23" s="62" t="s">
        <v>36</v>
      </c>
      <c r="Z23" s="62" t="s">
        <v>12</v>
      </c>
      <c r="AA23" s="62" t="s">
        <v>32</v>
      </c>
      <c r="AB23" s="62" t="s">
        <v>13</v>
      </c>
      <c r="AC23" s="62" t="s">
        <v>37</v>
      </c>
      <c r="AD23" s="62" t="s">
        <v>56</v>
      </c>
      <c r="AE23" s="62" t="s">
        <v>57</v>
      </c>
      <c r="AF23" s="62" t="s">
        <v>81</v>
      </c>
      <c r="AG23" s="62" t="s">
        <v>82</v>
      </c>
      <c r="AH23" s="62" t="s">
        <v>83</v>
      </c>
      <c r="AI23" s="62" t="s">
        <v>84</v>
      </c>
      <c r="AJ23" s="62" t="s">
        <v>85</v>
      </c>
      <c r="AK23" s="62" t="s">
        <v>86</v>
      </c>
      <c r="AL23" s="62" t="s">
        <v>87</v>
      </c>
      <c r="AM23" s="62" t="s">
        <v>88</v>
      </c>
      <c r="AN23" s="62" t="s">
        <v>89</v>
      </c>
      <c r="AO23" s="62" t="s">
        <v>90</v>
      </c>
      <c r="AP23" s="62" t="s">
        <v>91</v>
      </c>
      <c r="AQ23" s="62" t="s">
        <v>92</v>
      </c>
    </row>
    <row r="24" spans="1:43">
      <c r="B24" s="62" t="s">
        <v>123</v>
      </c>
      <c r="C24" s="62" t="s">
        <v>48</v>
      </c>
      <c r="E24" s="62" t="s">
        <v>124</v>
      </c>
      <c r="K24" s="62" t="s">
        <v>125</v>
      </c>
      <c r="L24" s="62" t="s">
        <v>126</v>
      </c>
      <c r="M24" s="62" t="s">
        <v>127</v>
      </c>
      <c r="N24" s="62" t="s">
        <v>128</v>
      </c>
      <c r="O24" s="62" t="s">
        <v>129</v>
      </c>
      <c r="P24" s="62" t="s">
        <v>130</v>
      </c>
      <c r="Q24" s="62" t="s">
        <v>78</v>
      </c>
      <c r="R24" s="62" t="s">
        <v>131</v>
      </c>
      <c r="S24" s="62" t="s">
        <v>132</v>
      </c>
      <c r="T24" s="62" t="s">
        <v>133</v>
      </c>
      <c r="U24" s="62" t="s">
        <v>212</v>
      </c>
      <c r="V24" s="62" t="s">
        <v>134</v>
      </c>
      <c r="W24" s="62" t="s">
        <v>135</v>
      </c>
      <c r="X24" s="62" t="s">
        <v>213</v>
      </c>
      <c r="Y24" s="62" t="s">
        <v>136</v>
      </c>
      <c r="Z24" s="62" t="s">
        <v>137</v>
      </c>
      <c r="AA24" s="62" t="s">
        <v>138</v>
      </c>
      <c r="AB24" s="62" t="s">
        <v>139</v>
      </c>
      <c r="AC24" s="62" t="s">
        <v>140</v>
      </c>
      <c r="AD24" s="62" t="s">
        <v>214</v>
      </c>
      <c r="AE24" s="62" t="s">
        <v>141</v>
      </c>
      <c r="AF24" s="62" t="s">
        <v>142</v>
      </c>
      <c r="AG24" s="62" t="s">
        <v>141</v>
      </c>
      <c r="AH24" s="62" t="s">
        <v>93</v>
      </c>
      <c r="AI24" s="62" t="s">
        <v>143</v>
      </c>
      <c r="AJ24" s="62" t="s">
        <v>78</v>
      </c>
      <c r="AK24" s="62" t="s">
        <v>94</v>
      </c>
      <c r="AL24" s="62" t="s">
        <v>136</v>
      </c>
      <c r="AM24" s="62" t="s">
        <v>137</v>
      </c>
      <c r="AN24" s="62" t="s">
        <v>144</v>
      </c>
      <c r="AO24" s="62" t="s">
        <v>145</v>
      </c>
      <c r="AP24" s="62" t="s">
        <v>146</v>
      </c>
      <c r="AQ24" s="62" t="s">
        <v>147</v>
      </c>
    </row>
    <row r="25" spans="1:43">
      <c r="A25" s="62" t="s">
        <v>183</v>
      </c>
      <c r="B25" s="62" t="s">
        <v>148</v>
      </c>
      <c r="C25" s="62" t="s">
        <v>48</v>
      </c>
      <c r="E25" s="62" t="s">
        <v>230</v>
      </c>
      <c r="K25" s="62" t="s">
        <v>187</v>
      </c>
      <c r="L25" s="62" t="s">
        <v>188</v>
      </c>
      <c r="M25" s="62" t="s">
        <v>150</v>
      </c>
      <c r="N25" s="62" t="s">
        <v>151</v>
      </c>
      <c r="O25" s="62" t="s">
        <v>152</v>
      </c>
      <c r="P25" s="62" t="s">
        <v>189</v>
      </c>
      <c r="Q25" s="62" t="s">
        <v>78</v>
      </c>
      <c r="R25" s="62" t="s">
        <v>153</v>
      </c>
      <c r="S25" s="62" t="s">
        <v>154</v>
      </c>
      <c r="T25" s="62" t="s">
        <v>156</v>
      </c>
      <c r="U25" s="62" t="s">
        <v>164</v>
      </c>
      <c r="V25" s="62" t="s">
        <v>190</v>
      </c>
      <c r="W25" s="62" t="s">
        <v>191</v>
      </c>
      <c r="X25" s="62" t="s">
        <v>218</v>
      </c>
      <c r="Y25" s="62" t="s">
        <v>155</v>
      </c>
      <c r="Z25" s="62" t="s">
        <v>157</v>
      </c>
      <c r="AA25" s="62" t="s">
        <v>158</v>
      </c>
      <c r="AB25" s="62" t="s">
        <v>159</v>
      </c>
      <c r="AC25" s="62" t="s">
        <v>160</v>
      </c>
      <c r="AD25" s="62" t="s">
        <v>215</v>
      </c>
      <c r="AE25" s="62" t="s">
        <v>161</v>
      </c>
      <c r="AF25" s="62" t="s">
        <v>192</v>
      </c>
      <c r="AG25" s="62" t="s">
        <v>161</v>
      </c>
      <c r="AH25" s="62" t="s">
        <v>93</v>
      </c>
      <c r="AI25" s="62" t="s">
        <v>162</v>
      </c>
      <c r="AJ25" s="62" t="s">
        <v>78</v>
      </c>
      <c r="AK25" s="62" t="s">
        <v>94</v>
      </c>
      <c r="AL25" s="62" t="s">
        <v>155</v>
      </c>
      <c r="AM25" s="62" t="s">
        <v>157</v>
      </c>
      <c r="AN25" s="62" t="s">
        <v>193</v>
      </c>
      <c r="AO25" s="62" t="s">
        <v>194</v>
      </c>
      <c r="AP25" s="62" t="s">
        <v>195</v>
      </c>
      <c r="AQ25" s="62" t="s">
        <v>196</v>
      </c>
    </row>
    <row r="26" spans="1:43">
      <c r="B26" s="62" t="s">
        <v>165</v>
      </c>
      <c r="C26" s="62" t="s">
        <v>49</v>
      </c>
      <c r="E26" s="62" t="s">
        <v>149</v>
      </c>
      <c r="K26" s="62" t="s">
        <v>167</v>
      </c>
      <c r="L26" s="62" t="s">
        <v>168</v>
      </c>
      <c r="O26" s="62" t="s">
        <v>169</v>
      </c>
      <c r="Q26" s="62" t="s">
        <v>170</v>
      </c>
      <c r="R26" s="62" t="s">
        <v>171</v>
      </c>
      <c r="S26" s="62" t="s">
        <v>172</v>
      </c>
      <c r="T26" s="62" t="s">
        <v>173</v>
      </c>
      <c r="V26" s="62" t="s">
        <v>78</v>
      </c>
      <c r="Y26" s="62" t="s">
        <v>172</v>
      </c>
      <c r="Z26" s="62" t="s">
        <v>174</v>
      </c>
      <c r="AA26" s="62" t="s">
        <v>175</v>
      </c>
      <c r="AB26" s="62" t="s">
        <v>176</v>
      </c>
      <c r="AC26" s="62" t="s">
        <v>177</v>
      </c>
      <c r="AD26" s="62" t="s">
        <v>216</v>
      </c>
      <c r="AE26" s="62" t="s">
        <v>178</v>
      </c>
      <c r="AI26" s="62" t="s">
        <v>197</v>
      </c>
      <c r="AJ26" s="62" t="s">
        <v>179</v>
      </c>
      <c r="AK26" s="62" t="s">
        <v>180</v>
      </c>
    </row>
    <row r="27" spans="1:43">
      <c r="B27" s="62" t="s">
        <v>198</v>
      </c>
      <c r="C27" s="62" t="s">
        <v>50</v>
      </c>
      <c r="E27" s="62" t="s">
        <v>166</v>
      </c>
      <c r="K27" s="62" t="s">
        <v>199</v>
      </c>
      <c r="L27" s="62" t="s">
        <v>200</v>
      </c>
      <c r="O27" s="62" t="s">
        <v>201</v>
      </c>
      <c r="Q27" s="62" t="s">
        <v>202</v>
      </c>
      <c r="R27" s="62" t="s">
        <v>203</v>
      </c>
      <c r="S27" s="62" t="s">
        <v>205</v>
      </c>
      <c r="T27" s="62" t="s">
        <v>204</v>
      </c>
      <c r="V27" s="62" t="s">
        <v>78</v>
      </c>
      <c r="Y27" s="62" t="s">
        <v>205</v>
      </c>
      <c r="Z27" s="62" t="s">
        <v>206</v>
      </c>
      <c r="AA27" s="62" t="s">
        <v>207</v>
      </c>
      <c r="AB27" s="62" t="s">
        <v>208</v>
      </c>
      <c r="AC27" s="62" t="s">
        <v>209</v>
      </c>
      <c r="AD27" s="62" t="s">
        <v>220</v>
      </c>
      <c r="AE27" s="62" t="s">
        <v>210</v>
      </c>
      <c r="AJ27" s="62" t="s">
        <v>231</v>
      </c>
      <c r="AK27" s="62" t="s">
        <v>219</v>
      </c>
    </row>
    <row r="29" spans="1:43">
      <c r="AD29" s="62" t="s">
        <v>232</v>
      </c>
      <c r="AE29" s="6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2"/>
  <sheetViews>
    <sheetView tabSelected="1" topLeftCell="K21" zoomScale="85" zoomScaleNormal="85" workbookViewId="0">
      <selection activeCell="T40" sqref="T4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2.7109375" style="21" customWidth="1"/>
    <col min="15" max="15" width="20.85546875" style="17" customWidth="1"/>
    <col min="16" max="16" width="12" style="17" customWidth="1"/>
    <col min="17" max="17" width="8.85546875" style="4" bestFit="1" customWidth="1"/>
    <col min="18" max="18" width="11.85546875" style="4" bestFit="1" customWidth="1"/>
    <col min="19" max="19" width="51.42578125" style="4" bestFit="1" customWidth="1"/>
    <col min="20" max="20" width="15.140625" style="3" bestFit="1" customWidth="1"/>
    <col min="21" max="21" width="15.140625" style="3" customWidth="1"/>
    <col min="22" max="22" width="10.85546875" style="3" bestFit="1" customWidth="1"/>
    <col min="23" max="23" width="10.85546875" style="4" bestFit="1" customWidth="1"/>
    <col min="24" max="24" width="17.85546875" style="19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10.5703125" style="4" bestFit="1" customWidth="1"/>
    <col min="29" max="29" width="21.42578125" style="19" bestFit="1" customWidth="1"/>
    <col min="30" max="30" width="14.42578125" style="68" customWidth="1"/>
    <col min="31" max="31" width="12.28515625" style="68" customWidth="1"/>
    <col min="32" max="32" width="6.85546875" style="68" customWidth="1"/>
    <col min="33" max="33" width="10.42578125" style="68" customWidth="1"/>
    <col min="34" max="34" width="8.5703125" style="4" customWidth="1"/>
    <col min="35" max="35" width="42.85546875" style="3" customWidth="1"/>
    <col min="36" max="36" width="10.7109375" style="4" bestFit="1" customWidth="1"/>
    <col min="37" max="37" width="18.28515625" style="4" bestFit="1" customWidth="1"/>
    <col min="38" max="38" width="18.85546875" style="4" customWidth="1"/>
    <col min="39" max="39" width="44.5703125" style="38" customWidth="1"/>
    <col min="40" max="40" width="33.5703125" style="38" customWidth="1"/>
    <col min="41" max="41" width="20.7109375" style="4" customWidth="1"/>
    <col min="42" max="42" width="24.7109375" style="21" customWidth="1"/>
    <col min="43" max="43" width="51.42578125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63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D1" s="67"/>
      <c r="AE1" s="67"/>
      <c r="AF1" s="67"/>
      <c r="AG1" s="67"/>
      <c r="AI1" s="2"/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1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1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1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20231001..20231031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101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2" hidden="1">
      <c r="A17" s="1" t="s">
        <v>7</v>
      </c>
    </row>
    <row r="18" spans="1:52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29"/>
      <c r="AC18" s="29"/>
      <c r="AD18" s="69"/>
      <c r="AE18" s="69"/>
      <c r="AF18" s="69"/>
      <c r="AG18" s="69"/>
      <c r="AI18" s="28"/>
      <c r="AM18" s="39"/>
      <c r="AN18" s="39"/>
      <c r="AP18" s="26"/>
      <c r="AQ18" s="26"/>
      <c r="AR18" s="26"/>
    </row>
    <row r="20" spans="1:52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64"/>
      <c r="Y20" s="20"/>
      <c r="Z20" s="20"/>
      <c r="AA20" s="20"/>
      <c r="AB20" s="20"/>
      <c r="AC20" s="20"/>
      <c r="AD20" s="70"/>
      <c r="AE20" s="70"/>
      <c r="AF20" s="70"/>
      <c r="AG20" s="70"/>
      <c r="AH20" s="20"/>
      <c r="AI20" s="23"/>
      <c r="AJ20" s="20"/>
      <c r="AK20" s="20"/>
      <c r="AL20" s="20"/>
    </row>
    <row r="21" spans="1:52" s="43" customFormat="1" ht="18.75">
      <c r="A21" s="42"/>
      <c r="B21" s="42"/>
      <c r="I21" s="44"/>
      <c r="K21" s="80" t="s">
        <v>226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</row>
    <row r="22" spans="1:52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64"/>
      <c r="Y22" s="20"/>
      <c r="Z22" s="20"/>
      <c r="AA22" s="20"/>
      <c r="AB22" s="20"/>
      <c r="AC22" s="20"/>
      <c r="AD22" s="70"/>
      <c r="AE22" s="70"/>
      <c r="AF22" s="70"/>
      <c r="AG22" s="70"/>
      <c r="AH22" s="20"/>
      <c r="AI22" s="23"/>
      <c r="AJ22" s="20"/>
      <c r="AK22" s="20"/>
      <c r="AL22" s="20"/>
    </row>
    <row r="23" spans="1:52" s="54" customFormat="1" ht="31.5">
      <c r="A23" s="53"/>
      <c r="B23" s="53"/>
      <c r="E23" s="55" t="s">
        <v>29</v>
      </c>
      <c r="I23" s="56"/>
      <c r="K23" s="50" t="s">
        <v>75</v>
      </c>
      <c r="L23" s="50" t="s">
        <v>76</v>
      </c>
      <c r="M23" s="50" t="s">
        <v>14</v>
      </c>
      <c r="N23" s="50" t="s">
        <v>16</v>
      </c>
      <c r="O23" s="57" t="s">
        <v>30</v>
      </c>
      <c r="P23" s="49" t="s">
        <v>33</v>
      </c>
      <c r="Q23" s="49" t="s">
        <v>77</v>
      </c>
      <c r="R23" s="50" t="s">
        <v>31</v>
      </c>
      <c r="S23" s="49" t="s">
        <v>38</v>
      </c>
      <c r="T23" s="49" t="s">
        <v>34</v>
      </c>
      <c r="U23" s="50" t="s">
        <v>234</v>
      </c>
      <c r="V23" s="50" t="s">
        <v>17</v>
      </c>
      <c r="W23" s="50" t="s">
        <v>79</v>
      </c>
      <c r="X23" s="65" t="s">
        <v>80</v>
      </c>
      <c r="Y23" s="51" t="s">
        <v>36</v>
      </c>
      <c r="Z23" s="58" t="s">
        <v>12</v>
      </c>
      <c r="AA23" s="58" t="s">
        <v>32</v>
      </c>
      <c r="AB23" s="49" t="s">
        <v>13</v>
      </c>
      <c r="AC23" s="49" t="s">
        <v>37</v>
      </c>
      <c r="AD23" s="71" t="s">
        <v>56</v>
      </c>
      <c r="AE23" s="72" t="s">
        <v>57</v>
      </c>
      <c r="AF23" s="72" t="s">
        <v>81</v>
      </c>
      <c r="AG23" s="73" t="s">
        <v>82</v>
      </c>
      <c r="AH23" s="49" t="s">
        <v>83</v>
      </c>
      <c r="AI23" s="49" t="s">
        <v>84</v>
      </c>
      <c r="AJ23" s="49" t="s">
        <v>85</v>
      </c>
      <c r="AK23" s="49" t="s">
        <v>86</v>
      </c>
      <c r="AL23" s="51" t="s">
        <v>87</v>
      </c>
      <c r="AM23" s="52" t="s">
        <v>88</v>
      </c>
      <c r="AN23" s="52" t="s">
        <v>89</v>
      </c>
      <c r="AO23" s="52" t="s">
        <v>90</v>
      </c>
      <c r="AP23" s="52" t="s">
        <v>91</v>
      </c>
      <c r="AQ23" s="52" t="s">
        <v>92</v>
      </c>
      <c r="AR23" s="52"/>
    </row>
    <row r="24" spans="1:52" hidden="1">
      <c r="B24" s="1" t="str">
        <f>IF(K24="","Hide","Show")</f>
        <v>Hide</v>
      </c>
      <c r="C24" s="4" t="s">
        <v>49</v>
      </c>
      <c r="E24" s="12" t="s">
        <v>222</v>
      </c>
      <c r="K24" s="21" t="s">
        <v>222</v>
      </c>
      <c r="L24" s="41" t="s">
        <v>222</v>
      </c>
      <c r="M24" s="5"/>
      <c r="N24" s="41"/>
      <c r="O24" s="4" t="s">
        <v>222</v>
      </c>
      <c r="P24" s="4"/>
      <c r="Q24" s="4" t="s">
        <v>222</v>
      </c>
      <c r="R24" s="4" t="s">
        <v>222</v>
      </c>
      <c r="S24" s="4" t="s">
        <v>222</v>
      </c>
      <c r="T24" s="3" t="s">
        <v>222</v>
      </c>
      <c r="V24" s="3" t="s">
        <v>78</v>
      </c>
      <c r="W24" s="5"/>
      <c r="Y24" s="5" t="s">
        <v>222</v>
      </c>
      <c r="Z24" s="4" t="s">
        <v>222</v>
      </c>
      <c r="AA24" s="4" t="s">
        <v>222</v>
      </c>
      <c r="AB24" s="4" t="s">
        <v>222</v>
      </c>
      <c r="AC24" s="19" t="s">
        <v>222</v>
      </c>
      <c r="AD24" s="68">
        <f>IFERROR(AE24/AB24,0)</f>
        <v>0</v>
      </c>
      <c r="AE24" s="74" t="s">
        <v>222</v>
      </c>
      <c r="AF24" s="74"/>
      <c r="AG24" s="74"/>
      <c r="AH24" s="40"/>
      <c r="AI24" s="75" t="s">
        <v>222</v>
      </c>
      <c r="AJ24" s="17" t="s">
        <v>222</v>
      </c>
      <c r="AK24" s="5" t="s">
        <v>222</v>
      </c>
    </row>
    <row r="25" spans="1:52" hidden="1">
      <c r="B25" s="1" t="str">
        <f>IF(K25="","Hide","Show")</f>
        <v>Hide</v>
      </c>
      <c r="C25" s="4" t="s">
        <v>50</v>
      </c>
      <c r="E25" s="12" t="s">
        <v>222</v>
      </c>
      <c r="K25" s="21" t="s">
        <v>222</v>
      </c>
      <c r="L25" s="41" t="s">
        <v>222</v>
      </c>
      <c r="M25" s="5"/>
      <c r="N25" s="41"/>
      <c r="O25" s="4" t="s">
        <v>222</v>
      </c>
      <c r="P25" s="4"/>
      <c r="Q25" s="4" t="s">
        <v>222</v>
      </c>
      <c r="R25" s="4" t="s">
        <v>222</v>
      </c>
      <c r="S25" s="4" t="s">
        <v>222</v>
      </c>
      <c r="T25" s="3" t="s">
        <v>222</v>
      </c>
      <c r="V25" s="3" t="s">
        <v>78</v>
      </c>
      <c r="W25" s="5"/>
      <c r="Y25" s="5" t="s">
        <v>222</v>
      </c>
      <c r="Z25" s="4" t="s">
        <v>222</v>
      </c>
      <c r="AA25" s="4" t="s">
        <v>222</v>
      </c>
      <c r="AB25" s="4" t="s">
        <v>222</v>
      </c>
      <c r="AC25" s="19" t="s">
        <v>222</v>
      </c>
      <c r="AD25" s="68">
        <f>IFERROR(AE25/AB25,0)</f>
        <v>0</v>
      </c>
      <c r="AE25" s="74" t="s">
        <v>222</v>
      </c>
      <c r="AF25" s="74"/>
      <c r="AG25" s="74"/>
      <c r="AH25" s="40"/>
      <c r="AI25" s="75"/>
      <c r="AJ25" s="17" t="s">
        <v>222</v>
      </c>
      <c r="AK25" s="5" t="s">
        <v>222</v>
      </c>
    </row>
    <row r="26" spans="1:52" ht="30">
      <c r="L26" s="21">
        <v>2024</v>
      </c>
      <c r="M26" s="78">
        <v>33033728</v>
      </c>
      <c r="N26" s="47">
        <v>45282</v>
      </c>
      <c r="O26" s="17" t="s">
        <v>223</v>
      </c>
      <c r="P26" s="17" t="s">
        <v>235</v>
      </c>
      <c r="R26" s="4" t="s">
        <v>236</v>
      </c>
      <c r="S26" s="4" t="s">
        <v>237</v>
      </c>
      <c r="T26" s="3" t="s">
        <v>243</v>
      </c>
      <c r="U26" s="3">
        <v>947705</v>
      </c>
      <c r="V26" s="77">
        <v>45281</v>
      </c>
      <c r="W26" s="15">
        <v>45282</v>
      </c>
      <c r="X26" s="48">
        <v>1</v>
      </c>
      <c r="AA26" s="79" t="s">
        <v>238</v>
      </c>
      <c r="AB26" s="4">
        <v>229</v>
      </c>
      <c r="AC26" s="19" t="s">
        <v>239</v>
      </c>
      <c r="AD26" s="68" t="s">
        <v>240</v>
      </c>
      <c r="AE26" s="74" t="s">
        <v>241</v>
      </c>
      <c r="AF26" s="74"/>
      <c r="AG26" s="74" t="s">
        <v>241</v>
      </c>
      <c r="AH26" s="60" t="s">
        <v>93</v>
      </c>
      <c r="AI26" s="76" t="s">
        <v>242</v>
      </c>
      <c r="AK26" s="5" t="s">
        <v>94</v>
      </c>
      <c r="AL26" s="4" t="s">
        <v>224</v>
      </c>
      <c r="AM26" s="38" t="s">
        <v>225</v>
      </c>
      <c r="AO26" s="66"/>
      <c r="AQ26" s="21" t="s">
        <v>227</v>
      </c>
    </row>
    <row r="27" spans="1:52">
      <c r="AE27" s="68">
        <f>SUM(AD27)</f>
        <v>0</v>
      </c>
      <c r="AU27" s="15"/>
    </row>
    <row r="28" spans="1:52">
      <c r="AV28" s="15"/>
    </row>
    <row r="29" spans="1:52">
      <c r="AW29" s="15"/>
    </row>
    <row r="30" spans="1:52">
      <c r="AX30" s="15"/>
    </row>
    <row r="31" spans="1:52">
      <c r="AY31" s="15"/>
    </row>
    <row r="32" spans="1:52">
      <c r="AZ32" s="15"/>
    </row>
  </sheetData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9" t="s">
        <v>95</v>
      </c>
      <c r="C6" s="59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2" t="s">
        <v>106</v>
      </c>
      <c r="B1" s="62" t="s">
        <v>1</v>
      </c>
      <c r="C1" s="62" t="s">
        <v>2</v>
      </c>
      <c r="D1" s="62" t="s">
        <v>3</v>
      </c>
    </row>
    <row r="2" spans="1:5">
      <c r="B2" s="62" t="s">
        <v>19</v>
      </c>
      <c r="C2" s="62" t="s">
        <v>4</v>
      </c>
    </row>
    <row r="3" spans="1:5">
      <c r="A3" s="62" t="s">
        <v>0</v>
      </c>
      <c r="B3" s="62" t="s">
        <v>5</v>
      </c>
      <c r="C3" s="62" t="s">
        <v>228</v>
      </c>
    </row>
    <row r="4" spans="1:5">
      <c r="A4" s="62" t="s">
        <v>0</v>
      </c>
      <c r="B4" s="62" t="s">
        <v>6</v>
      </c>
      <c r="C4" s="62" t="s">
        <v>229</v>
      </c>
    </row>
    <row r="5" spans="1:5">
      <c r="A5" s="62" t="s">
        <v>0</v>
      </c>
      <c r="B5" s="62" t="s">
        <v>26</v>
      </c>
      <c r="C5" s="62" t="s">
        <v>221</v>
      </c>
      <c r="D5" s="62" t="s">
        <v>97</v>
      </c>
      <c r="E5" s="62" t="s">
        <v>45</v>
      </c>
    </row>
    <row r="8" spans="1:5">
      <c r="A8" s="62" t="s">
        <v>8</v>
      </c>
      <c r="C8" s="62" t="s">
        <v>98</v>
      </c>
    </row>
    <row r="9" spans="1:5">
      <c r="A9" s="62" t="s">
        <v>9</v>
      </c>
      <c r="C9" s="62" t="s">
        <v>99</v>
      </c>
    </row>
    <row r="10" spans="1:5">
      <c r="B10" s="62" t="s">
        <v>42</v>
      </c>
      <c r="C10" s="62" t="s">
        <v>100</v>
      </c>
    </row>
    <row r="11" spans="1:5">
      <c r="B11" s="62" t="s">
        <v>39</v>
      </c>
      <c r="C11" s="62" t="s">
        <v>100</v>
      </c>
    </row>
    <row r="12" spans="1:5">
      <c r="B12" s="62" t="s">
        <v>43</v>
      </c>
      <c r="C12" s="62" t="s">
        <v>101</v>
      </c>
    </row>
    <row r="13" spans="1:5">
      <c r="B13" s="62" t="s">
        <v>44</v>
      </c>
      <c r="C13" s="62" t="s">
        <v>102</v>
      </c>
      <c r="D13" s="62" t="s">
        <v>103</v>
      </c>
    </row>
    <row r="14" spans="1:5">
      <c r="D14" s="62" t="s">
        <v>104</v>
      </c>
    </row>
    <row r="15" spans="1:5">
      <c r="D15" s="6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2" t="s">
        <v>106</v>
      </c>
      <c r="B1" s="62" t="s">
        <v>1</v>
      </c>
      <c r="C1" s="62" t="s">
        <v>2</v>
      </c>
      <c r="D1" s="62" t="s">
        <v>3</v>
      </c>
    </row>
    <row r="2" spans="1:5">
      <c r="B2" s="62" t="s">
        <v>19</v>
      </c>
      <c r="C2" s="62" t="s">
        <v>4</v>
      </c>
    </row>
    <row r="3" spans="1:5">
      <c r="A3" s="62" t="s">
        <v>0</v>
      </c>
      <c r="B3" s="62" t="s">
        <v>5</v>
      </c>
      <c r="C3" s="62" t="s">
        <v>228</v>
      </c>
    </row>
    <row r="4" spans="1:5">
      <c r="A4" s="62" t="s">
        <v>0</v>
      </c>
      <c r="B4" s="62" t="s">
        <v>6</v>
      </c>
      <c r="C4" s="62" t="s">
        <v>229</v>
      </c>
    </row>
    <row r="5" spans="1:5">
      <c r="A5" s="62" t="s">
        <v>0</v>
      </c>
      <c r="B5" s="62" t="s">
        <v>26</v>
      </c>
      <c r="C5" s="62" t="s">
        <v>221</v>
      </c>
      <c r="D5" s="62" t="s">
        <v>97</v>
      </c>
      <c r="E5" s="62" t="s">
        <v>45</v>
      </c>
    </row>
    <row r="8" spans="1:5">
      <c r="A8" s="62" t="s">
        <v>8</v>
      </c>
      <c r="C8" s="62" t="s">
        <v>98</v>
      </c>
    </row>
    <row r="9" spans="1:5">
      <c r="A9" s="62" t="s">
        <v>9</v>
      </c>
      <c r="C9" s="62" t="s">
        <v>99</v>
      </c>
    </row>
    <row r="10" spans="1:5">
      <c r="B10" s="62" t="s">
        <v>42</v>
      </c>
      <c r="C10" s="62" t="s">
        <v>100</v>
      </c>
    </row>
    <row r="11" spans="1:5">
      <c r="B11" s="62" t="s">
        <v>39</v>
      </c>
      <c r="C11" s="62" t="s">
        <v>100</v>
      </c>
    </row>
    <row r="12" spans="1:5">
      <c r="B12" s="62" t="s">
        <v>43</v>
      </c>
      <c r="C12" s="62" t="s">
        <v>101</v>
      </c>
    </row>
    <row r="13" spans="1:5">
      <c r="B13" s="62" t="s">
        <v>44</v>
      </c>
      <c r="C13" s="62" t="s">
        <v>102</v>
      </c>
      <c r="D13" s="62" t="s">
        <v>103</v>
      </c>
    </row>
    <row r="14" spans="1:5">
      <c r="D14" s="62" t="s">
        <v>104</v>
      </c>
    </row>
    <row r="15" spans="1:5">
      <c r="D15" s="62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2" t="s">
        <v>182</v>
      </c>
      <c r="B1" s="62" t="s">
        <v>46</v>
      </c>
      <c r="C1" s="62" t="s">
        <v>7</v>
      </c>
      <c r="D1" s="62" t="s">
        <v>7</v>
      </c>
      <c r="E1" s="62" t="s">
        <v>7</v>
      </c>
      <c r="F1" s="62" t="s">
        <v>7</v>
      </c>
      <c r="G1" s="62" t="s">
        <v>7</v>
      </c>
      <c r="H1" s="62" t="s">
        <v>7</v>
      </c>
      <c r="I1" s="62" t="s">
        <v>7</v>
      </c>
      <c r="J1" s="62" t="s">
        <v>51</v>
      </c>
      <c r="K1" s="62" t="s">
        <v>18</v>
      </c>
      <c r="L1" s="62" t="s">
        <v>18</v>
      </c>
      <c r="O1" s="62" t="s">
        <v>18</v>
      </c>
      <c r="Q1" s="62" t="s">
        <v>18</v>
      </c>
      <c r="R1" s="62" t="s">
        <v>18</v>
      </c>
      <c r="S1" s="62" t="s">
        <v>18</v>
      </c>
      <c r="T1" s="62" t="s">
        <v>18</v>
      </c>
      <c r="V1" s="62" t="s">
        <v>18</v>
      </c>
      <c r="Y1" s="62" t="s">
        <v>7</v>
      </c>
      <c r="Z1" s="62" t="s">
        <v>7</v>
      </c>
      <c r="AA1" s="62" t="s">
        <v>18</v>
      </c>
      <c r="AB1" s="62" t="s">
        <v>18</v>
      </c>
      <c r="AC1" s="62" t="s">
        <v>18</v>
      </c>
      <c r="AJ1" s="62" t="s">
        <v>18</v>
      </c>
      <c r="AK1" s="62" t="s">
        <v>18</v>
      </c>
      <c r="AR1" s="62" t="s">
        <v>7</v>
      </c>
      <c r="AS1" s="62" t="s">
        <v>7</v>
      </c>
      <c r="AT1" s="62" t="s">
        <v>7</v>
      </c>
    </row>
    <row r="2" spans="1:46">
      <c r="A2" s="62" t="s">
        <v>7</v>
      </c>
      <c r="D2" s="62" t="s">
        <v>19</v>
      </c>
      <c r="E2" s="62" t="s">
        <v>107</v>
      </c>
    </row>
    <row r="3" spans="1:46">
      <c r="A3" s="62" t="s">
        <v>7</v>
      </c>
      <c r="D3" s="62" t="s">
        <v>22</v>
      </c>
      <c r="E3" s="62" t="s">
        <v>20</v>
      </c>
      <c r="F3" s="62" t="s">
        <v>21</v>
      </c>
      <c r="G3" s="62" t="s">
        <v>23</v>
      </c>
      <c r="H3" s="62" t="s">
        <v>47</v>
      </c>
      <c r="I3" s="62" t="s">
        <v>24</v>
      </c>
    </row>
    <row r="4" spans="1:46">
      <c r="A4" s="62" t="s">
        <v>7</v>
      </c>
      <c r="C4" s="62" t="s">
        <v>11</v>
      </c>
      <c r="D4" s="62" t="s">
        <v>108</v>
      </c>
      <c r="E4" s="62" t="s">
        <v>109</v>
      </c>
      <c r="F4" s="62" t="s">
        <v>96</v>
      </c>
      <c r="G4" s="62" t="s">
        <v>25</v>
      </c>
      <c r="H4" s="62" t="s">
        <v>110</v>
      </c>
    </row>
    <row r="5" spans="1:46">
      <c r="A5" s="62" t="s">
        <v>7</v>
      </c>
      <c r="C5" s="62" t="s">
        <v>10</v>
      </c>
      <c r="D5" s="62" t="s">
        <v>111</v>
      </c>
      <c r="E5" s="62" t="s">
        <v>112</v>
      </c>
      <c r="F5" s="62" t="s">
        <v>96</v>
      </c>
      <c r="G5" s="62" t="s">
        <v>25</v>
      </c>
      <c r="H5" s="62" t="s">
        <v>110</v>
      </c>
      <c r="I5" s="62" t="s">
        <v>113</v>
      </c>
    </row>
    <row r="6" spans="1:46">
      <c r="A6" s="62" t="s">
        <v>7</v>
      </c>
      <c r="C6" s="62" t="s">
        <v>41</v>
      </c>
      <c r="D6" s="62" t="s">
        <v>114</v>
      </c>
      <c r="E6" s="62" t="s">
        <v>115</v>
      </c>
      <c r="F6" s="62" t="s">
        <v>96</v>
      </c>
      <c r="G6" s="62" t="s">
        <v>25</v>
      </c>
      <c r="H6" s="62" t="s">
        <v>110</v>
      </c>
      <c r="I6" s="62" t="s">
        <v>116</v>
      </c>
    </row>
    <row r="7" spans="1:46">
      <c r="A7" s="62" t="s">
        <v>7</v>
      </c>
    </row>
    <row r="8" spans="1:46">
      <c r="A8" s="62" t="s">
        <v>7</v>
      </c>
    </row>
    <row r="9" spans="1:46">
      <c r="A9" s="62" t="s">
        <v>7</v>
      </c>
    </row>
    <row r="10" spans="1:46">
      <c r="A10" s="62" t="s">
        <v>7</v>
      </c>
    </row>
    <row r="11" spans="1:46">
      <c r="A11" s="62" t="s">
        <v>7</v>
      </c>
      <c r="C11" s="62" t="s">
        <v>27</v>
      </c>
      <c r="E11" s="62" t="s">
        <v>117</v>
      </c>
    </row>
    <row r="12" spans="1:46">
      <c r="A12" s="62" t="s">
        <v>7</v>
      </c>
      <c r="C12" s="62" t="s">
        <v>28</v>
      </c>
      <c r="E12" s="62" t="s">
        <v>118</v>
      </c>
    </row>
    <row r="13" spans="1:46">
      <c r="A13" s="62" t="s">
        <v>7</v>
      </c>
      <c r="C13" s="62" t="s">
        <v>42</v>
      </c>
      <c r="E13" s="62" t="s">
        <v>119</v>
      </c>
    </row>
    <row r="14" spans="1:46">
      <c r="A14" s="62" t="s">
        <v>7</v>
      </c>
      <c r="C14" s="62" t="s">
        <v>39</v>
      </c>
      <c r="E14" s="62" t="s">
        <v>120</v>
      </c>
    </row>
    <row r="15" spans="1:46">
      <c r="A15" s="62" t="s">
        <v>7</v>
      </c>
      <c r="C15" s="62" t="s">
        <v>43</v>
      </c>
      <c r="E15" s="62" t="s">
        <v>121</v>
      </c>
    </row>
    <row r="16" spans="1:46">
      <c r="A16" s="62" t="s">
        <v>7</v>
      </c>
      <c r="C16" s="62" t="s">
        <v>44</v>
      </c>
      <c r="E16" s="62" t="s">
        <v>122</v>
      </c>
    </row>
    <row r="17" spans="1:43">
      <c r="A17" s="62" t="s">
        <v>7</v>
      </c>
    </row>
    <row r="18" spans="1:43">
      <c r="A18" s="62" t="s">
        <v>7</v>
      </c>
    </row>
    <row r="21" spans="1:43">
      <c r="K21" s="62" t="s">
        <v>53</v>
      </c>
    </row>
    <row r="23" spans="1:43">
      <c r="E23" s="62" t="s">
        <v>29</v>
      </c>
      <c r="K23" s="62" t="s">
        <v>75</v>
      </c>
      <c r="L23" s="62" t="s">
        <v>76</v>
      </c>
      <c r="M23" s="62" t="s">
        <v>14</v>
      </c>
      <c r="N23" s="62" t="s">
        <v>16</v>
      </c>
      <c r="O23" s="62" t="s">
        <v>30</v>
      </c>
      <c r="P23" s="62" t="s">
        <v>33</v>
      </c>
      <c r="Q23" s="62" t="s">
        <v>77</v>
      </c>
      <c r="R23" s="62" t="s">
        <v>31</v>
      </c>
      <c r="S23" s="62" t="s">
        <v>38</v>
      </c>
      <c r="T23" s="62" t="s">
        <v>34</v>
      </c>
      <c r="U23" s="62" t="s">
        <v>17</v>
      </c>
      <c r="V23" s="62" t="s">
        <v>17</v>
      </c>
      <c r="W23" s="62" t="s">
        <v>79</v>
      </c>
      <c r="X23" s="62" t="s">
        <v>80</v>
      </c>
      <c r="Y23" s="62" t="s">
        <v>36</v>
      </c>
      <c r="Z23" s="62" t="s">
        <v>12</v>
      </c>
      <c r="AA23" s="62" t="s">
        <v>32</v>
      </c>
      <c r="AB23" s="62" t="s">
        <v>13</v>
      </c>
      <c r="AC23" s="62" t="s">
        <v>37</v>
      </c>
      <c r="AD23" s="62" t="s">
        <v>56</v>
      </c>
      <c r="AE23" s="62" t="s">
        <v>57</v>
      </c>
      <c r="AF23" s="62" t="s">
        <v>81</v>
      </c>
      <c r="AG23" s="62" t="s">
        <v>82</v>
      </c>
      <c r="AH23" s="62" t="s">
        <v>83</v>
      </c>
      <c r="AI23" s="62" t="s">
        <v>84</v>
      </c>
      <c r="AJ23" s="62" t="s">
        <v>85</v>
      </c>
      <c r="AK23" s="62" t="s">
        <v>86</v>
      </c>
      <c r="AL23" s="62" t="s">
        <v>87</v>
      </c>
      <c r="AM23" s="62" t="s">
        <v>88</v>
      </c>
      <c r="AN23" s="62" t="s">
        <v>89</v>
      </c>
      <c r="AO23" s="62" t="s">
        <v>90</v>
      </c>
      <c r="AP23" s="62" t="s">
        <v>91</v>
      </c>
      <c r="AQ23" s="62" t="s">
        <v>92</v>
      </c>
    </row>
    <row r="24" spans="1:43">
      <c r="B24" s="62" t="s">
        <v>123</v>
      </c>
      <c r="C24" s="62" t="s">
        <v>48</v>
      </c>
      <c r="E24" s="62" t="s">
        <v>124</v>
      </c>
      <c r="K24" s="62" t="s">
        <v>125</v>
      </c>
      <c r="L24" s="62" t="s">
        <v>126</v>
      </c>
      <c r="M24" s="62" t="s">
        <v>127</v>
      </c>
      <c r="N24" s="62" t="s">
        <v>128</v>
      </c>
      <c r="O24" s="62" t="s">
        <v>129</v>
      </c>
      <c r="P24" s="62" t="s">
        <v>130</v>
      </c>
      <c r="Q24" s="62" t="s">
        <v>78</v>
      </c>
      <c r="R24" s="62" t="s">
        <v>131</v>
      </c>
      <c r="S24" s="62" t="s">
        <v>132</v>
      </c>
      <c r="T24" s="62" t="s">
        <v>133</v>
      </c>
      <c r="U24" s="62" t="s">
        <v>212</v>
      </c>
      <c r="V24" s="62" t="s">
        <v>134</v>
      </c>
      <c r="W24" s="62" t="s">
        <v>135</v>
      </c>
      <c r="X24" s="62" t="s">
        <v>213</v>
      </c>
      <c r="Y24" s="62" t="s">
        <v>136</v>
      </c>
      <c r="Z24" s="62" t="s">
        <v>137</v>
      </c>
      <c r="AA24" s="62" t="s">
        <v>138</v>
      </c>
      <c r="AB24" s="62" t="s">
        <v>139</v>
      </c>
      <c r="AC24" s="62" t="s">
        <v>140</v>
      </c>
      <c r="AD24" s="62" t="s">
        <v>214</v>
      </c>
      <c r="AE24" s="62" t="s">
        <v>141</v>
      </c>
      <c r="AF24" s="62" t="s">
        <v>142</v>
      </c>
      <c r="AG24" s="62" t="s">
        <v>141</v>
      </c>
      <c r="AH24" s="62" t="s">
        <v>93</v>
      </c>
      <c r="AI24" s="62" t="s">
        <v>143</v>
      </c>
      <c r="AJ24" s="62" t="s">
        <v>78</v>
      </c>
      <c r="AK24" s="62" t="s">
        <v>94</v>
      </c>
      <c r="AL24" s="62" t="s">
        <v>136</v>
      </c>
      <c r="AM24" s="62" t="s">
        <v>137</v>
      </c>
      <c r="AN24" s="62" t="s">
        <v>144</v>
      </c>
      <c r="AO24" s="62" t="s">
        <v>145</v>
      </c>
      <c r="AP24" s="62" t="s">
        <v>146</v>
      </c>
      <c r="AQ24" s="62" t="s">
        <v>147</v>
      </c>
    </row>
    <row r="25" spans="1:43">
      <c r="B25" s="62" t="s">
        <v>148</v>
      </c>
      <c r="C25" s="62" t="s">
        <v>49</v>
      </c>
      <c r="E25" s="62" t="s">
        <v>149</v>
      </c>
      <c r="K25" s="62" t="s">
        <v>150</v>
      </c>
      <c r="L25" s="62" t="s">
        <v>151</v>
      </c>
      <c r="O25" s="62" t="s">
        <v>152</v>
      </c>
      <c r="Q25" s="62" t="s">
        <v>153</v>
      </c>
      <c r="R25" s="62" t="s">
        <v>154</v>
      </c>
      <c r="S25" s="62" t="s">
        <v>155</v>
      </c>
      <c r="T25" s="62" t="s">
        <v>156</v>
      </c>
      <c r="V25" s="62" t="s">
        <v>78</v>
      </c>
      <c r="Y25" s="62" t="s">
        <v>155</v>
      </c>
      <c r="Z25" s="62" t="s">
        <v>157</v>
      </c>
      <c r="AA25" s="62" t="s">
        <v>158</v>
      </c>
      <c r="AB25" s="62" t="s">
        <v>159</v>
      </c>
      <c r="AC25" s="62" t="s">
        <v>160</v>
      </c>
      <c r="AD25" s="62" t="s">
        <v>215</v>
      </c>
      <c r="AE25" s="62" t="s">
        <v>161</v>
      </c>
      <c r="AI25" s="62" t="s">
        <v>162</v>
      </c>
      <c r="AJ25" s="62" t="s">
        <v>163</v>
      </c>
      <c r="AK25" s="62" t="s">
        <v>164</v>
      </c>
    </row>
    <row r="26" spans="1:43">
      <c r="B26" s="62" t="s">
        <v>165</v>
      </c>
      <c r="C26" s="62" t="s">
        <v>50</v>
      </c>
      <c r="E26" s="62" t="s">
        <v>166</v>
      </c>
      <c r="K26" s="62" t="s">
        <v>167</v>
      </c>
      <c r="L26" s="62" t="s">
        <v>168</v>
      </c>
      <c r="O26" s="62" t="s">
        <v>169</v>
      </c>
      <c r="Q26" s="62" t="s">
        <v>170</v>
      </c>
      <c r="R26" s="62" t="s">
        <v>171</v>
      </c>
      <c r="S26" s="62" t="s">
        <v>172</v>
      </c>
      <c r="T26" s="62" t="s">
        <v>173</v>
      </c>
      <c r="V26" s="62" t="s">
        <v>78</v>
      </c>
      <c r="Y26" s="62" t="s">
        <v>172</v>
      </c>
      <c r="Z26" s="62" t="s">
        <v>174</v>
      </c>
      <c r="AA26" s="62" t="s">
        <v>175</v>
      </c>
      <c r="AB26" s="62" t="s">
        <v>176</v>
      </c>
      <c r="AC26" s="62" t="s">
        <v>177</v>
      </c>
      <c r="AD26" s="62" t="s">
        <v>216</v>
      </c>
      <c r="AE26" s="62" t="s">
        <v>178</v>
      </c>
      <c r="AJ26" s="62" t="s">
        <v>179</v>
      </c>
      <c r="AK26" s="62" t="s">
        <v>180</v>
      </c>
    </row>
    <row r="28" spans="1:43">
      <c r="AD28" s="62" t="s">
        <v>181</v>
      </c>
      <c r="AE28" s="62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2" t="s">
        <v>182</v>
      </c>
      <c r="B1" s="62" t="s">
        <v>46</v>
      </c>
      <c r="C1" s="62" t="s">
        <v>7</v>
      </c>
      <c r="D1" s="62" t="s">
        <v>7</v>
      </c>
      <c r="E1" s="62" t="s">
        <v>7</v>
      </c>
      <c r="F1" s="62" t="s">
        <v>7</v>
      </c>
      <c r="G1" s="62" t="s">
        <v>7</v>
      </c>
      <c r="H1" s="62" t="s">
        <v>7</v>
      </c>
      <c r="I1" s="62" t="s">
        <v>7</v>
      </c>
      <c r="J1" s="62" t="s">
        <v>51</v>
      </c>
      <c r="K1" s="62" t="s">
        <v>18</v>
      </c>
      <c r="L1" s="62" t="s">
        <v>18</v>
      </c>
      <c r="O1" s="62" t="s">
        <v>18</v>
      </c>
      <c r="Q1" s="62" t="s">
        <v>18</v>
      </c>
      <c r="R1" s="62" t="s">
        <v>18</v>
      </c>
      <c r="S1" s="62" t="s">
        <v>18</v>
      </c>
      <c r="T1" s="62" t="s">
        <v>18</v>
      </c>
      <c r="V1" s="62" t="s">
        <v>18</v>
      </c>
      <c r="Y1" s="62" t="s">
        <v>7</v>
      </c>
      <c r="Z1" s="62" t="s">
        <v>7</v>
      </c>
      <c r="AA1" s="62" t="s">
        <v>18</v>
      </c>
      <c r="AB1" s="62" t="s">
        <v>18</v>
      </c>
      <c r="AC1" s="62" t="s">
        <v>18</v>
      </c>
      <c r="AJ1" s="62" t="s">
        <v>18</v>
      </c>
      <c r="AK1" s="62" t="s">
        <v>18</v>
      </c>
      <c r="AR1" s="62" t="s">
        <v>7</v>
      </c>
      <c r="AS1" s="62" t="s">
        <v>7</v>
      </c>
      <c r="AT1" s="62" t="s">
        <v>7</v>
      </c>
    </row>
    <row r="2" spans="1:46">
      <c r="A2" s="62" t="s">
        <v>7</v>
      </c>
      <c r="D2" s="62" t="s">
        <v>19</v>
      </c>
      <c r="E2" s="62" t="s">
        <v>107</v>
      </c>
    </row>
    <row r="3" spans="1:46">
      <c r="A3" s="62" t="s">
        <v>7</v>
      </c>
      <c r="D3" s="62" t="s">
        <v>22</v>
      </c>
      <c r="E3" s="62" t="s">
        <v>20</v>
      </c>
      <c r="F3" s="62" t="s">
        <v>21</v>
      </c>
      <c r="G3" s="62" t="s">
        <v>23</v>
      </c>
      <c r="H3" s="62" t="s">
        <v>47</v>
      </c>
      <c r="I3" s="62" t="s">
        <v>24</v>
      </c>
    </row>
    <row r="4" spans="1:46">
      <c r="A4" s="62" t="s">
        <v>7</v>
      </c>
      <c r="C4" s="62" t="s">
        <v>11</v>
      </c>
      <c r="D4" s="62" t="s">
        <v>108</v>
      </c>
      <c r="E4" s="62" t="s">
        <v>109</v>
      </c>
      <c r="F4" s="62" t="s">
        <v>96</v>
      </c>
      <c r="G4" s="62" t="s">
        <v>25</v>
      </c>
      <c r="H4" s="62" t="s">
        <v>110</v>
      </c>
    </row>
    <row r="5" spans="1:46">
      <c r="A5" s="62" t="s">
        <v>7</v>
      </c>
      <c r="C5" s="62" t="s">
        <v>10</v>
      </c>
      <c r="D5" s="62" t="s">
        <v>111</v>
      </c>
      <c r="E5" s="62" t="s">
        <v>112</v>
      </c>
      <c r="F5" s="62" t="s">
        <v>96</v>
      </c>
      <c r="G5" s="62" t="s">
        <v>25</v>
      </c>
      <c r="H5" s="62" t="s">
        <v>110</v>
      </c>
      <c r="I5" s="62" t="s">
        <v>113</v>
      </c>
    </row>
    <row r="6" spans="1:46">
      <c r="A6" s="62" t="s">
        <v>7</v>
      </c>
      <c r="C6" s="62" t="s">
        <v>41</v>
      </c>
      <c r="D6" s="62" t="s">
        <v>114</v>
      </c>
      <c r="E6" s="62" t="s">
        <v>115</v>
      </c>
      <c r="F6" s="62" t="s">
        <v>96</v>
      </c>
      <c r="G6" s="62" t="s">
        <v>25</v>
      </c>
      <c r="H6" s="62" t="s">
        <v>110</v>
      </c>
      <c r="I6" s="62" t="s">
        <v>116</v>
      </c>
    </row>
    <row r="7" spans="1:46">
      <c r="A7" s="62" t="s">
        <v>7</v>
      </c>
    </row>
    <row r="8" spans="1:46">
      <c r="A8" s="62" t="s">
        <v>7</v>
      </c>
    </row>
    <row r="9" spans="1:46">
      <c r="A9" s="62" t="s">
        <v>7</v>
      </c>
    </row>
    <row r="10" spans="1:46">
      <c r="A10" s="62" t="s">
        <v>7</v>
      </c>
    </row>
    <row r="11" spans="1:46">
      <c r="A11" s="62" t="s">
        <v>7</v>
      </c>
      <c r="C11" s="62" t="s">
        <v>27</v>
      </c>
      <c r="E11" s="62" t="s">
        <v>117</v>
      </c>
    </row>
    <row r="12" spans="1:46">
      <c r="A12" s="62" t="s">
        <v>7</v>
      </c>
      <c r="C12" s="62" t="s">
        <v>28</v>
      </c>
      <c r="E12" s="62" t="s">
        <v>118</v>
      </c>
    </row>
    <row r="13" spans="1:46">
      <c r="A13" s="62" t="s">
        <v>7</v>
      </c>
      <c r="C13" s="62" t="s">
        <v>42</v>
      </c>
      <c r="E13" s="62" t="s">
        <v>119</v>
      </c>
    </row>
    <row r="14" spans="1:46">
      <c r="A14" s="62" t="s">
        <v>7</v>
      </c>
      <c r="C14" s="62" t="s">
        <v>39</v>
      </c>
      <c r="E14" s="62" t="s">
        <v>120</v>
      </c>
    </row>
    <row r="15" spans="1:46">
      <c r="A15" s="62" t="s">
        <v>7</v>
      </c>
      <c r="C15" s="62" t="s">
        <v>43</v>
      </c>
      <c r="E15" s="62" t="s">
        <v>121</v>
      </c>
    </row>
    <row r="16" spans="1:46">
      <c r="A16" s="62" t="s">
        <v>7</v>
      </c>
      <c r="C16" s="62" t="s">
        <v>44</v>
      </c>
      <c r="E16" s="62" t="s">
        <v>122</v>
      </c>
    </row>
    <row r="17" spans="1:43">
      <c r="A17" s="62" t="s">
        <v>7</v>
      </c>
    </row>
    <row r="18" spans="1:43">
      <c r="A18" s="62" t="s">
        <v>7</v>
      </c>
    </row>
    <row r="21" spans="1:43">
      <c r="K21" s="62" t="s">
        <v>53</v>
      </c>
    </row>
    <row r="23" spans="1:43">
      <c r="E23" s="62" t="s">
        <v>29</v>
      </c>
      <c r="K23" s="62" t="s">
        <v>75</v>
      </c>
      <c r="L23" s="62" t="s">
        <v>76</v>
      </c>
      <c r="M23" s="62" t="s">
        <v>14</v>
      </c>
      <c r="N23" s="62" t="s">
        <v>16</v>
      </c>
      <c r="O23" s="62" t="s">
        <v>30</v>
      </c>
      <c r="P23" s="62" t="s">
        <v>33</v>
      </c>
      <c r="Q23" s="62" t="s">
        <v>77</v>
      </c>
      <c r="R23" s="62" t="s">
        <v>31</v>
      </c>
      <c r="S23" s="62" t="s">
        <v>38</v>
      </c>
      <c r="T23" s="62" t="s">
        <v>34</v>
      </c>
      <c r="U23" s="62" t="s">
        <v>17</v>
      </c>
      <c r="V23" s="62" t="s">
        <v>17</v>
      </c>
      <c r="W23" s="62" t="s">
        <v>79</v>
      </c>
      <c r="X23" s="62" t="s">
        <v>80</v>
      </c>
      <c r="Y23" s="62" t="s">
        <v>36</v>
      </c>
      <c r="Z23" s="62" t="s">
        <v>12</v>
      </c>
      <c r="AA23" s="62" t="s">
        <v>32</v>
      </c>
      <c r="AB23" s="62" t="s">
        <v>13</v>
      </c>
      <c r="AC23" s="62" t="s">
        <v>37</v>
      </c>
      <c r="AD23" s="62" t="s">
        <v>56</v>
      </c>
      <c r="AE23" s="62" t="s">
        <v>57</v>
      </c>
      <c r="AF23" s="62" t="s">
        <v>81</v>
      </c>
      <c r="AG23" s="62" t="s">
        <v>82</v>
      </c>
      <c r="AH23" s="62" t="s">
        <v>83</v>
      </c>
      <c r="AI23" s="62" t="s">
        <v>84</v>
      </c>
      <c r="AJ23" s="62" t="s">
        <v>85</v>
      </c>
      <c r="AK23" s="62" t="s">
        <v>86</v>
      </c>
      <c r="AL23" s="62" t="s">
        <v>87</v>
      </c>
      <c r="AM23" s="62" t="s">
        <v>88</v>
      </c>
      <c r="AN23" s="62" t="s">
        <v>89</v>
      </c>
      <c r="AO23" s="62" t="s">
        <v>90</v>
      </c>
      <c r="AP23" s="62" t="s">
        <v>91</v>
      </c>
      <c r="AQ23" s="62" t="s">
        <v>92</v>
      </c>
    </row>
    <row r="24" spans="1:43">
      <c r="B24" s="62" t="s">
        <v>123</v>
      </c>
      <c r="C24" s="62" t="s">
        <v>48</v>
      </c>
      <c r="E24" s="62" t="s">
        <v>124</v>
      </c>
      <c r="K24" s="62" t="s">
        <v>125</v>
      </c>
      <c r="L24" s="62" t="s">
        <v>126</v>
      </c>
      <c r="M24" s="62" t="s">
        <v>127</v>
      </c>
      <c r="N24" s="62" t="s">
        <v>128</v>
      </c>
      <c r="O24" s="62" t="s">
        <v>129</v>
      </c>
      <c r="P24" s="62" t="s">
        <v>130</v>
      </c>
      <c r="Q24" s="62" t="s">
        <v>78</v>
      </c>
      <c r="R24" s="62" t="s">
        <v>131</v>
      </c>
      <c r="S24" s="62" t="s">
        <v>132</v>
      </c>
      <c r="T24" s="62" t="s">
        <v>133</v>
      </c>
      <c r="U24" s="62" t="s">
        <v>212</v>
      </c>
      <c r="V24" s="62" t="s">
        <v>134</v>
      </c>
      <c r="W24" s="62" t="s">
        <v>135</v>
      </c>
      <c r="X24" s="62" t="s">
        <v>213</v>
      </c>
      <c r="Y24" s="62" t="s">
        <v>136</v>
      </c>
      <c r="Z24" s="62" t="s">
        <v>137</v>
      </c>
      <c r="AA24" s="62" t="s">
        <v>138</v>
      </c>
      <c r="AB24" s="62" t="s">
        <v>139</v>
      </c>
      <c r="AC24" s="62" t="s">
        <v>140</v>
      </c>
      <c r="AD24" s="62" t="s">
        <v>214</v>
      </c>
      <c r="AE24" s="62" t="s">
        <v>141</v>
      </c>
      <c r="AF24" s="62" t="s">
        <v>142</v>
      </c>
      <c r="AG24" s="62" t="s">
        <v>141</v>
      </c>
      <c r="AH24" s="62" t="s">
        <v>93</v>
      </c>
      <c r="AI24" s="62" t="s">
        <v>143</v>
      </c>
      <c r="AJ24" s="62" t="s">
        <v>78</v>
      </c>
      <c r="AK24" s="62" t="s">
        <v>94</v>
      </c>
      <c r="AL24" s="62" t="s">
        <v>136</v>
      </c>
      <c r="AM24" s="62" t="s">
        <v>137</v>
      </c>
      <c r="AN24" s="62" t="s">
        <v>144</v>
      </c>
      <c r="AO24" s="62" t="s">
        <v>145</v>
      </c>
      <c r="AP24" s="62" t="s">
        <v>146</v>
      </c>
      <c r="AQ24" s="62" t="s">
        <v>147</v>
      </c>
    </row>
    <row r="25" spans="1:43">
      <c r="B25" s="62" t="s">
        <v>148</v>
      </c>
      <c r="C25" s="62" t="s">
        <v>49</v>
      </c>
      <c r="E25" s="62" t="s">
        <v>149</v>
      </c>
      <c r="K25" s="62" t="s">
        <v>150</v>
      </c>
      <c r="L25" s="62" t="s">
        <v>151</v>
      </c>
      <c r="O25" s="62" t="s">
        <v>152</v>
      </c>
      <c r="Q25" s="62" t="s">
        <v>153</v>
      </c>
      <c r="R25" s="62" t="s">
        <v>154</v>
      </c>
      <c r="S25" s="62" t="s">
        <v>155</v>
      </c>
      <c r="T25" s="62" t="s">
        <v>156</v>
      </c>
      <c r="V25" s="62" t="s">
        <v>78</v>
      </c>
      <c r="Y25" s="62" t="s">
        <v>155</v>
      </c>
      <c r="Z25" s="62" t="s">
        <v>157</v>
      </c>
      <c r="AA25" s="62" t="s">
        <v>158</v>
      </c>
      <c r="AB25" s="62" t="s">
        <v>159</v>
      </c>
      <c r="AC25" s="62" t="s">
        <v>160</v>
      </c>
      <c r="AD25" s="62" t="s">
        <v>215</v>
      </c>
      <c r="AE25" s="62" t="s">
        <v>161</v>
      </c>
      <c r="AI25" s="62" t="s">
        <v>162</v>
      </c>
      <c r="AJ25" s="62" t="s">
        <v>163</v>
      </c>
      <c r="AK25" s="62" t="s">
        <v>164</v>
      </c>
    </row>
    <row r="26" spans="1:43">
      <c r="B26" s="62" t="s">
        <v>165</v>
      </c>
      <c r="C26" s="62" t="s">
        <v>50</v>
      </c>
      <c r="E26" s="62" t="s">
        <v>166</v>
      </c>
      <c r="K26" s="62" t="s">
        <v>167</v>
      </c>
      <c r="L26" s="62" t="s">
        <v>168</v>
      </c>
      <c r="O26" s="62" t="s">
        <v>169</v>
      </c>
      <c r="Q26" s="62" t="s">
        <v>170</v>
      </c>
      <c r="R26" s="62" t="s">
        <v>171</v>
      </c>
      <c r="S26" s="62" t="s">
        <v>172</v>
      </c>
      <c r="T26" s="62" t="s">
        <v>173</v>
      </c>
      <c r="V26" s="62" t="s">
        <v>78</v>
      </c>
      <c r="Y26" s="62" t="s">
        <v>172</v>
      </c>
      <c r="Z26" s="62" t="s">
        <v>174</v>
      </c>
      <c r="AA26" s="62" t="s">
        <v>175</v>
      </c>
      <c r="AB26" s="62" t="s">
        <v>176</v>
      </c>
      <c r="AC26" s="62" t="s">
        <v>177</v>
      </c>
      <c r="AD26" s="62" t="s">
        <v>216</v>
      </c>
      <c r="AE26" s="62" t="s">
        <v>178</v>
      </c>
      <c r="AJ26" s="62" t="s">
        <v>179</v>
      </c>
      <c r="AK26" s="62" t="s">
        <v>180</v>
      </c>
    </row>
    <row r="28" spans="1:43">
      <c r="AD28" s="62" t="s">
        <v>181</v>
      </c>
      <c r="AE28" s="62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999F-E881-4D6C-848F-1EC2E65A939F}">
  <dimension ref="A1:E15"/>
  <sheetViews>
    <sheetView workbookViewId="0"/>
  </sheetViews>
  <sheetFormatPr defaultRowHeight="15"/>
  <sheetData>
    <row r="1" spans="1:5">
      <c r="A1" s="62" t="s">
        <v>185</v>
      </c>
      <c r="B1" s="62" t="s">
        <v>1</v>
      </c>
      <c r="C1" s="62" t="s">
        <v>2</v>
      </c>
      <c r="D1" s="62" t="s">
        <v>3</v>
      </c>
    </row>
    <row r="2" spans="1:5">
      <c r="B2" s="62" t="s">
        <v>19</v>
      </c>
      <c r="C2" s="62" t="s">
        <v>4</v>
      </c>
    </row>
    <row r="3" spans="1:5">
      <c r="A3" s="62" t="s">
        <v>0</v>
      </c>
      <c r="B3" s="62" t="s">
        <v>5</v>
      </c>
      <c r="C3" s="62" t="s">
        <v>228</v>
      </c>
    </row>
    <row r="4" spans="1:5">
      <c r="A4" s="62" t="s">
        <v>0</v>
      </c>
      <c r="B4" s="62" t="s">
        <v>6</v>
      </c>
      <c r="C4" s="62" t="s">
        <v>229</v>
      </c>
    </row>
    <row r="5" spans="1:5">
      <c r="A5" s="62" t="s">
        <v>0</v>
      </c>
      <c r="B5" s="62" t="s">
        <v>26</v>
      </c>
      <c r="C5" s="62" t="s">
        <v>221</v>
      </c>
      <c r="D5" s="62" t="s">
        <v>97</v>
      </c>
      <c r="E5" s="62" t="s">
        <v>45</v>
      </c>
    </row>
    <row r="8" spans="1:5">
      <c r="A8" s="62" t="s">
        <v>8</v>
      </c>
      <c r="C8" s="62" t="s">
        <v>98</v>
      </c>
    </row>
    <row r="9" spans="1:5">
      <c r="A9" s="62" t="s">
        <v>9</v>
      </c>
      <c r="C9" s="62" t="s">
        <v>99</v>
      </c>
    </row>
    <row r="10" spans="1:5">
      <c r="B10" s="62" t="s">
        <v>42</v>
      </c>
      <c r="C10" s="62" t="s">
        <v>100</v>
      </c>
    </row>
    <row r="11" spans="1:5">
      <c r="B11" s="62" t="s">
        <v>39</v>
      </c>
      <c r="C11" s="62" t="s">
        <v>100</v>
      </c>
    </row>
    <row r="12" spans="1:5">
      <c r="B12" s="62" t="s">
        <v>43</v>
      </c>
      <c r="C12" s="62" t="s">
        <v>101</v>
      </c>
    </row>
    <row r="13" spans="1:5">
      <c r="B13" s="62" t="s">
        <v>44</v>
      </c>
      <c r="C13" s="62" t="s">
        <v>102</v>
      </c>
      <c r="D13" s="62" t="s">
        <v>103</v>
      </c>
    </row>
    <row r="14" spans="1:5">
      <c r="D14" s="62" t="s">
        <v>104</v>
      </c>
    </row>
    <row r="15" spans="1:5">
      <c r="D15" s="6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2024-01-08T06:23:15Z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